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Ú9 - CVP Drink,a.s." sheetId="1" r:id="rId4"/>
    <sheet state="visible" name="Ú10 - Úzké místo" sheetId="2" r:id="rId5"/>
    <sheet state="visible" name="Ú11 - Cukrouš" sheetId="3" r:id="rId6"/>
  </sheets>
  <definedNames/>
  <calcPr/>
</workbook>
</file>

<file path=xl/sharedStrings.xml><?xml version="1.0" encoding="utf-8"?>
<sst xmlns="http://schemas.openxmlformats.org/spreadsheetml/2006/main" count="99" uniqueCount="84">
  <si>
    <t>Pokyny: Vyplňujte pouze zelená pole. Vždy používejte odkazy na buňky, nikdy nepřenášejte pevná data - jinak řešení nelze uznat a bod(y) nebude(ou) udělen(y).</t>
  </si>
  <si>
    <t>Identifikace úlohy - F</t>
  </si>
  <si>
    <t>Strana</t>
  </si>
  <si>
    <t>24/138</t>
  </si>
  <si>
    <t>Časová náročnost</t>
  </si>
  <si>
    <t>min</t>
  </si>
  <si>
    <t>Společnost Drink, a.s., vyrábí a prodává ovocné limonády, které distribuuje prostřednictvím jednoho řetězce. Limonády se sice liší příchutí, ale z hlediska prodejní ceny, variabilních nákladů a nároků na kapacitu jsou srovnatelné.</t>
  </si>
  <si>
    <t xml:space="preserve">Prodejní cena jednoho litru je </t>
  </si>
  <si>
    <t>variabilní náklady jsou</t>
  </si>
  <si>
    <t xml:space="preserve">celková výše fixních nákladů je </t>
  </si>
  <si>
    <t>za měsíc.</t>
  </si>
  <si>
    <t>Plánovaný objem výroby na měsíc duben 2026 je</t>
  </si>
  <si>
    <t>litrů.</t>
  </si>
  <si>
    <t>1) Jakým způsobem lze stanovit marži výkonu a příspěvek z tržeb?</t>
  </si>
  <si>
    <t>2) Jaký je plánovaný zisk na měsíc duben 2026?</t>
  </si>
  <si>
    <t>3) Jaká je výše bodu zvratu v naturálním i hodnotovém vyjádření?</t>
  </si>
  <si>
    <t>4a) Vedení podniku chce v květnu 2026 zvýšit prodej na</t>
  </si>
  <si>
    <t>4b) Zvažuje, zda podpořit vyšší prodej intenzivnější reklamou či snížením prodejní ceny. O kolik může podnik zvýšit náklady na reklamu
nebo o kolik může snížit prodejní cenu, aby dosáhl stejné účinnosti (ziskovosti) celkových nákladů jako v dubnu 2018?</t>
  </si>
  <si>
    <t>Řešení ad. 1)</t>
  </si>
  <si>
    <t>Marže výrobku je rozdíl mezi prodejní cenou a vn:</t>
  </si>
  <si>
    <t xml:space="preserve">m = </t>
  </si>
  <si>
    <t>Příspěvek z tržeb "pt":</t>
  </si>
  <si>
    <t>pt =</t>
  </si>
  <si>
    <t>Řešení ad. 2)</t>
  </si>
  <si>
    <t>Výnosy z prodeje:</t>
  </si>
  <si>
    <t>Variabilní náklady:</t>
  </si>
  <si>
    <t>Celková marže:</t>
  </si>
  <si>
    <t>Fixní náklady:</t>
  </si>
  <si>
    <t>Zisk:</t>
  </si>
  <si>
    <t>Řešení ad. 3) - Bod zvratu</t>
  </si>
  <si>
    <t>Počet výkonů pro dosažení bodu zvratu (Q_BZ):</t>
  </si>
  <si>
    <t>Bod zvratu hodnotově (CV_BZ):</t>
  </si>
  <si>
    <t>Řešení ad. 4a) - Zvýšení nákladů na reklamu</t>
  </si>
  <si>
    <t>Ziskovost nákladů v dubnu 2026:</t>
  </si>
  <si>
    <t>Celkové náklady nezvýšené v květnu:</t>
  </si>
  <si>
    <t>Celkové výnosy v květnu:</t>
  </si>
  <si>
    <t>Náklady na reklamu lze zvýšit o:</t>
  </si>
  <si>
    <t>Řešení ad. 4b) - Snížení prodejní ceny</t>
  </si>
  <si>
    <t>Požadovaný zisk v květnu 2026:</t>
  </si>
  <si>
    <t>Cena = (CN + Z) / Q</t>
  </si>
  <si>
    <t>Identifikace úlohy - Skripta</t>
  </si>
  <si>
    <t>Stávající kapacita úzkého místa ve výrobním podniku je</t>
  </si>
  <si>
    <t xml:space="preserve">jednotek produkce. Jednicová cena je </t>
  </si>
  <si>
    <t>jednicové variabilní náklady jsou</t>
  </si>
  <si>
    <t>Fixní náklady podniku jsou</t>
  </si>
  <si>
    <t>Externí dodávka způsobí zvýšení variabilních nákladů na všechny výrobky v průměru o</t>
  </si>
  <si>
    <t>1) Jaký je minimální objem výroby, od kterého se vyplatí přistoupit k externí dodávce?</t>
  </si>
  <si>
    <t>V současnosti podnik dosahuje zisk ve výši:</t>
  </si>
  <si>
    <t>Pokud požaduje alespoň takový zisk, musel by prodat:</t>
  </si>
  <si>
    <t>Podnik Cukrouš vyrábí tři druhy čokolád, o kterých máme k dispozici následující údaje:</t>
  </si>
  <si>
    <t>Nugátek</t>
  </si>
  <si>
    <t>Oříšek</t>
  </si>
  <si>
    <t>Pohádka</t>
  </si>
  <si>
    <t>Celkem</t>
  </si>
  <si>
    <t>Plánovaný objem výroby a prodeje (kg)</t>
  </si>
  <si>
    <t>Cena / kg</t>
  </si>
  <si>
    <t>Variabilní náklady / kg</t>
  </si>
  <si>
    <t>Fixní náklady</t>
  </si>
  <si>
    <t xml:space="preserve">Maximální kapacita výroby je </t>
  </si>
  <si>
    <t>kg. Všechny výrobky jsou stejně náročné na kapacitu výrobního zařízení podniku.</t>
  </si>
  <si>
    <t>1) Zjistěte, jaký zisk podnik dosáhne při plánované struktuře a objemu prodeje.</t>
  </si>
  <si>
    <t>2) Stanovte optimální strukturu výkonů, pokud neexistují prodejní omezení, a zjistěte zisk podniku při této struktuře výkonů.</t>
  </si>
  <si>
    <t xml:space="preserve">3) Podniku se naskytla možnost prodat čokolády o </t>
  </si>
  <si>
    <t>kg více. Nedostatečnou kapacitu lze řešit následujícími způsoby:</t>
  </si>
  <si>
    <t xml:space="preserve">     a) Prací přesčas, která by znamenala navýšení variabilních nákladů dodatečně vyráběných výkonů o </t>
  </si>
  <si>
    <t>na 1 kg.</t>
  </si>
  <si>
    <t xml:space="preserve">     b) Zavedením druhé směny, čímž by se zvýšily fixní náklady o </t>
  </si>
  <si>
    <t xml:space="preserve">     c) Omezením výroby čokolád Nugátek a Pohádka.</t>
  </si>
  <si>
    <t>4) Zjistěte, při jakém objemu výkonů by bylo nejvhodnější zavedení druhé směny oproti práci přesčas.</t>
  </si>
  <si>
    <t>Celková marže všech tří typů výrobku:</t>
  </si>
  <si>
    <t>Krycí příspěvek Nugátek:</t>
  </si>
  <si>
    <t>Krycí příspěvek Oříšek:</t>
  </si>
  <si>
    <t>Krycí příspěvek Pohádka:</t>
  </si>
  <si>
    <t>Bez omezení odbytu je optimální využít celou kapacitu na:</t>
  </si>
  <si>
    <t>(Napište název jednoho ze tří výrobků)</t>
  </si>
  <si>
    <t>Zisk při této struktuře by byl:</t>
  </si>
  <si>
    <t>Řešení ad. 3)</t>
  </si>
  <si>
    <t>a) Přesčasy: Dodatečný přínos s nižším krycím příspěvkem:</t>
  </si>
  <si>
    <t>b) Druhá směna: Dod. přínos s vyššími FN:</t>
  </si>
  <si>
    <t>c) Omezení jiných výrobků: Místo jiného vyrábíme Oříšek:</t>
  </si>
  <si>
    <t>Pořadí výhodnosti variant:</t>
  </si>
  <si>
    <t>(Napište např.: "a, b, c")</t>
  </si>
  <si>
    <t>Řešení ad. 4)</t>
  </si>
  <si>
    <t>Práce přesčas se vyplatí DO a zavedení druhé směny se vyplatí OD (Kg vyráběných výkonů):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</si>
</sst>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-m"/>
    <numFmt numFmtId="165" formatCode="#,##0\ [$Kč-405]"/>
    <numFmt numFmtId="166" formatCode="#,##0.0000\ [$Kč-405]"/>
  </numFmts>
  <fonts count="5">
    <font>
      <sz val="10.0"/>
      <color rgb="FF000000"/>
      <name val="Arial"/>
      <scheme val="minor"/>
    </font>
    <font>
      <b/>
      <sz val="11.0"/>
      <color theme="1"/>
      <name val="Arial"/>
    </font>
    <font>
      <sz val="11.0"/>
      <color theme="1"/>
      <name val="Arial"/>
      <scheme val="minor"/>
    </font>
    <font>
      <sz val="11.0"/>
      <color theme="1"/>
      <name val="Arial"/>
    </font>
    <font>
      <b/>
      <sz val="11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15">
    <border/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horizontal="center" readingOrder="0" shrinkToFit="0" wrapText="1"/>
    </xf>
    <xf borderId="0" fillId="0" fontId="2" numFmtId="0" xfId="0" applyFont="1"/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readingOrder="0" shrinkToFit="0" wrapText="1"/>
    </xf>
    <xf borderId="0" fillId="0" fontId="3" numFmtId="0" xfId="0" applyAlignment="1" applyFont="1">
      <alignment vertical="bottom"/>
    </xf>
    <xf borderId="0" fillId="2" fontId="2" numFmtId="165" xfId="0" applyAlignment="1" applyFill="1" applyFont="1" applyNumberFormat="1">
      <alignment readingOrder="0"/>
    </xf>
    <xf borderId="0" fillId="2" fontId="2" numFmtId="3" xfId="0" applyAlignment="1" applyFont="1" applyNumberFormat="1">
      <alignment readingOrder="0"/>
    </xf>
    <xf borderId="0" fillId="0" fontId="4" numFmtId="0" xfId="0" applyAlignment="1" applyFont="1">
      <alignment horizontal="center" readingOrder="0"/>
    </xf>
    <xf borderId="1" fillId="0" fontId="2" numFmtId="0" xfId="0" applyAlignment="1" applyBorder="1" applyFont="1">
      <alignment readingOrder="0"/>
    </xf>
    <xf borderId="2" fillId="0" fontId="2" numFmtId="0" xfId="0" applyBorder="1" applyFont="1"/>
    <xf borderId="3" fillId="0" fontId="2" numFmtId="0" xfId="0" applyAlignment="1" applyBorder="1" applyFont="1">
      <alignment readingOrder="0"/>
    </xf>
    <xf borderId="4" fillId="0" fontId="2" numFmtId="0" xfId="0" applyBorder="1" applyFont="1"/>
    <xf borderId="3" fillId="0" fontId="2" numFmtId="0" xfId="0" applyAlignment="1" applyBorder="1" applyFont="1">
      <alignment horizontal="right" readingOrder="0"/>
    </xf>
    <xf borderId="4" fillId="3" fontId="2" numFmtId="0" xfId="0" applyBorder="1" applyFill="1" applyFont="1"/>
    <xf borderId="5" fillId="0" fontId="2" numFmtId="0" xfId="0" applyAlignment="1" applyBorder="1" applyFont="1">
      <alignment horizontal="right" readingOrder="0"/>
    </xf>
    <xf borderId="6" fillId="3" fontId="2" numFmtId="0" xfId="0" applyAlignment="1" applyBorder="1" applyFont="1">
      <alignment readingOrder="0"/>
    </xf>
    <xf borderId="3" fillId="0" fontId="2" numFmtId="0" xfId="0" applyAlignment="1" applyBorder="1" applyFont="1">
      <alignment horizontal="left" readingOrder="0"/>
    </xf>
    <xf borderId="5" fillId="0" fontId="2" numFmtId="0" xfId="0" applyAlignment="1" applyBorder="1" applyFont="1">
      <alignment horizontal="left" readingOrder="0"/>
    </xf>
    <xf borderId="4" fillId="3" fontId="2" numFmtId="3" xfId="0" applyBorder="1" applyFont="1" applyNumberFormat="1"/>
    <xf borderId="4" fillId="3" fontId="2" numFmtId="10" xfId="0" applyBorder="1" applyFont="1" applyNumberFormat="1"/>
    <xf borderId="4" fillId="3" fontId="2" numFmtId="165" xfId="0" applyBorder="1" applyFont="1" applyNumberFormat="1"/>
    <xf borderId="6" fillId="3" fontId="2" numFmtId="166" xfId="0" applyAlignment="1" applyBorder="1" applyFont="1" applyNumberFormat="1">
      <alignment readingOrder="0"/>
    </xf>
    <xf borderId="0" fillId="2" fontId="2" numFmtId="9" xfId="0" applyAlignment="1" applyFont="1" applyNumberFormat="1">
      <alignment readingOrder="0"/>
    </xf>
    <xf borderId="6" fillId="3" fontId="2" numFmtId="3" xfId="0" applyAlignment="1" applyBorder="1" applyFont="1" applyNumberFormat="1">
      <alignment readingOrder="0"/>
    </xf>
    <xf borderId="7" fillId="0" fontId="2" numFmtId="0" xfId="0" applyAlignment="1" applyBorder="1" applyFont="1">
      <alignment readingOrder="0"/>
    </xf>
    <xf borderId="8" fillId="0" fontId="4" numFmtId="0" xfId="0" applyAlignment="1" applyBorder="1" applyFont="1">
      <alignment readingOrder="0"/>
    </xf>
    <xf borderId="9" fillId="0" fontId="4" numFmtId="0" xfId="0" applyAlignment="1" applyBorder="1" applyFont="1">
      <alignment readingOrder="0"/>
    </xf>
    <xf borderId="10" fillId="0" fontId="4" numFmtId="0" xfId="0" applyAlignment="1" applyBorder="1" applyFont="1">
      <alignment readingOrder="0"/>
    </xf>
    <xf borderId="11" fillId="0" fontId="2" numFmtId="0" xfId="0" applyBorder="1" applyFont="1"/>
    <xf borderId="10" fillId="0" fontId="4" numFmtId="0" xfId="0" applyAlignment="1" applyBorder="1" applyFont="1">
      <alignment readingOrder="0" shrinkToFit="0" wrapText="1"/>
    </xf>
    <xf borderId="12" fillId="0" fontId="4" numFmtId="0" xfId="0" applyAlignment="1" applyBorder="1" applyFont="1">
      <alignment readingOrder="0"/>
    </xf>
    <xf borderId="13" fillId="0" fontId="2" numFmtId="0" xfId="0" applyBorder="1" applyFont="1"/>
    <xf borderId="14" fillId="2" fontId="2" numFmtId="3" xfId="0" applyAlignment="1" applyBorder="1" applyFont="1" applyNumberFormat="1">
      <alignment readingOrder="0"/>
    </xf>
    <xf borderId="6" fillId="3" fontId="2" numFmtId="165" xfId="0" applyAlignment="1" applyBorder="1" applyFont="1" applyNumberFormat="1">
      <alignment readingOrder="0"/>
    </xf>
    <xf borderId="5" fillId="0" fontId="2" numFmtId="0" xfId="0" applyAlignment="1" applyBorder="1" applyFont="1">
      <alignment horizontal="left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219075</xdr:colOff>
      <xdr:row>17</xdr:row>
      <xdr:rowOff>171450</xdr:rowOff>
    </xdr:from>
    <xdr:ext cx="5905500" cy="2990850"/>
    <xdr:pic>
      <xdr:nvPicPr>
        <xdr:cNvPr id="0" name="image2.png" title="Obrázek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390525</xdr:colOff>
      <xdr:row>32</xdr:row>
      <xdr:rowOff>47625</xdr:rowOff>
    </xdr:from>
    <xdr:ext cx="4410075" cy="1190625"/>
    <xdr:pic>
      <xdr:nvPicPr>
        <xdr:cNvPr id="0" name="image1.png" title="Obrázek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38"/>
    <col customWidth="1" min="2" max="2" width="44.5"/>
    <col customWidth="1" min="6" max="6" width="13.63"/>
  </cols>
  <sheetData>
    <row r="1">
      <c r="A1" s="1">
        <f>counta(A3:A1004)</f>
        <v>5</v>
      </c>
      <c r="B1" s="2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>
        <f>COUNTIF(A3:A1004,true)</f>
        <v>0</v>
      </c>
      <c r="B2" s="5" t="s">
        <v>1</v>
      </c>
      <c r="C2" s="6">
        <v>45780.0</v>
      </c>
      <c r="D2" s="5" t="s">
        <v>2</v>
      </c>
      <c r="E2" s="5" t="s">
        <v>3</v>
      </c>
      <c r="F2" s="5" t="s">
        <v>4</v>
      </c>
      <c r="G2" s="5">
        <v>10.0</v>
      </c>
      <c r="H2" s="5" t="s">
        <v>5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7"/>
      <c r="B3" s="8" t="s">
        <v>6</v>
      </c>
      <c r="C3" s="3"/>
      <c r="D3" s="3"/>
      <c r="E3" s="3"/>
      <c r="F3" s="3"/>
      <c r="G3" s="3"/>
      <c r="H3" s="3"/>
      <c r="I3" s="3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3"/>
      <c r="Z3" s="3"/>
    </row>
    <row r="4">
      <c r="A4" s="7"/>
      <c r="B4" s="5" t="s">
        <v>7</v>
      </c>
      <c r="C4" s="10">
        <v>10.0</v>
      </c>
      <c r="D4" s="3"/>
      <c r="E4" s="3"/>
      <c r="F4" s="3"/>
      <c r="G4" s="3"/>
      <c r="H4" s="3"/>
      <c r="I4" s="3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3"/>
      <c r="Z4" s="3"/>
    </row>
    <row r="5">
      <c r="A5" s="4"/>
      <c r="B5" s="5" t="s">
        <v>8</v>
      </c>
      <c r="C5" s="10">
        <v>4.0</v>
      </c>
      <c r="D5" s="3"/>
      <c r="E5" s="3"/>
      <c r="F5" s="3"/>
      <c r="G5" s="3"/>
      <c r="H5" s="3"/>
      <c r="I5" s="3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3"/>
      <c r="Z5" s="3"/>
    </row>
    <row r="6">
      <c r="A6" s="4"/>
      <c r="B6" s="5" t="s">
        <v>9</v>
      </c>
      <c r="C6" s="10">
        <v>2400000.0</v>
      </c>
      <c r="D6" s="5" t="s">
        <v>10</v>
      </c>
      <c r="E6" s="3"/>
      <c r="F6" s="3"/>
      <c r="G6" s="3"/>
      <c r="H6" s="3"/>
      <c r="I6" s="3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3"/>
      <c r="Z6" s="3"/>
    </row>
    <row r="7">
      <c r="A7" s="4"/>
      <c r="B7" s="5" t="s">
        <v>11</v>
      </c>
      <c r="C7" s="11">
        <v>1000000.0</v>
      </c>
      <c r="D7" s="5" t="s">
        <v>12</v>
      </c>
      <c r="E7" s="3"/>
      <c r="F7" s="3"/>
      <c r="G7" s="3"/>
      <c r="H7" s="3"/>
      <c r="I7" s="3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3"/>
      <c r="Z7" s="3"/>
    </row>
    <row r="8">
      <c r="A8" s="7"/>
      <c r="B8" s="3"/>
      <c r="C8" s="3"/>
      <c r="D8" s="3"/>
      <c r="E8" s="3"/>
      <c r="F8" s="3"/>
      <c r="G8" s="3"/>
      <c r="H8" s="3"/>
      <c r="I8" s="3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3"/>
      <c r="Z8" s="3"/>
    </row>
    <row r="9">
      <c r="A9" s="12"/>
      <c r="B9" s="3"/>
      <c r="C9" s="3"/>
      <c r="D9" s="3"/>
      <c r="E9" s="3"/>
      <c r="F9" s="3"/>
      <c r="G9" s="3"/>
      <c r="H9" s="3"/>
      <c r="I9" s="3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3"/>
      <c r="Z9" s="3"/>
    </row>
    <row r="10">
      <c r="A10" s="4" t="b">
        <v>0</v>
      </c>
      <c r="B10" s="5" t="s">
        <v>13</v>
      </c>
      <c r="C10" s="3"/>
      <c r="D10" s="3"/>
      <c r="E10" s="3"/>
      <c r="F10" s="3"/>
      <c r="G10" s="3"/>
      <c r="H10" s="3"/>
      <c r="I10" s="3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3"/>
      <c r="V10" s="3"/>
      <c r="W10" s="3"/>
      <c r="X10" s="3"/>
      <c r="Y10" s="3"/>
      <c r="Z10" s="3"/>
    </row>
    <row r="11">
      <c r="A11" s="4" t="b">
        <v>0</v>
      </c>
      <c r="B11" s="5" t="s">
        <v>14</v>
      </c>
      <c r="C11" s="3"/>
      <c r="D11" s="3"/>
      <c r="E11" s="3"/>
      <c r="F11" s="3"/>
      <c r="G11" s="3"/>
      <c r="H11" s="3"/>
      <c r="I11" s="3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3"/>
      <c r="V11" s="3"/>
      <c r="W11" s="3"/>
      <c r="X11" s="3"/>
      <c r="Y11" s="3"/>
      <c r="Z11" s="3"/>
    </row>
    <row r="12">
      <c r="A12" s="4" t="b">
        <v>0</v>
      </c>
      <c r="B12" s="5" t="s">
        <v>15</v>
      </c>
      <c r="C12" s="3"/>
      <c r="D12" s="3"/>
      <c r="E12" s="3"/>
      <c r="F12" s="3"/>
      <c r="G12" s="3"/>
      <c r="H12" s="3"/>
      <c r="I12" s="3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3"/>
      <c r="V12" s="3"/>
      <c r="W12" s="3"/>
      <c r="X12" s="3"/>
      <c r="Y12" s="3"/>
      <c r="Z12" s="3"/>
    </row>
    <row r="13">
      <c r="A13" s="4" t="b">
        <v>0</v>
      </c>
      <c r="B13" s="5" t="s">
        <v>16</v>
      </c>
      <c r="C13" s="11">
        <v>1100000.0</v>
      </c>
      <c r="D13" s="5" t="s">
        <v>12</v>
      </c>
      <c r="E13" s="3"/>
      <c r="F13" s="3"/>
      <c r="G13" s="3"/>
      <c r="H13" s="3"/>
      <c r="I13" s="3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3"/>
      <c r="V13" s="3"/>
      <c r="W13" s="3"/>
      <c r="X13" s="3"/>
      <c r="Y13" s="3"/>
      <c r="Z13" s="3"/>
    </row>
    <row r="14">
      <c r="A14" s="4" t="b">
        <v>0</v>
      </c>
      <c r="B14" s="5" t="s">
        <v>17</v>
      </c>
      <c r="C14" s="3"/>
      <c r="D14" s="3"/>
      <c r="E14" s="3"/>
      <c r="F14" s="3"/>
      <c r="G14" s="3"/>
      <c r="H14" s="3"/>
      <c r="I14" s="3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3"/>
      <c r="V14" s="3"/>
      <c r="W14" s="3"/>
      <c r="X14" s="3"/>
      <c r="Y14" s="3"/>
      <c r="Z14" s="3"/>
    </row>
    <row r="15">
      <c r="A15" s="4"/>
      <c r="B15" s="3"/>
      <c r="C15" s="3"/>
      <c r="D15" s="3"/>
      <c r="E15" s="3"/>
      <c r="F15" s="3"/>
      <c r="G15" s="3"/>
      <c r="H15" s="3"/>
      <c r="I15" s="3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3"/>
      <c r="V15" s="3"/>
      <c r="W15" s="3"/>
      <c r="X15" s="3"/>
      <c r="Y15" s="3"/>
      <c r="Z15" s="3"/>
    </row>
    <row r="16">
      <c r="A16" s="7"/>
      <c r="B16" s="13" t="s">
        <v>18</v>
      </c>
      <c r="C16" s="14"/>
      <c r="D16" s="3"/>
      <c r="E16" s="3"/>
      <c r="F16" s="3"/>
      <c r="G16" s="3"/>
      <c r="H16" s="3"/>
      <c r="I16" s="3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3"/>
      <c r="V16" s="3"/>
      <c r="W16" s="3"/>
      <c r="X16" s="3"/>
      <c r="Y16" s="3"/>
      <c r="Z16" s="3"/>
    </row>
    <row r="17">
      <c r="A17" s="3"/>
      <c r="B17" s="15" t="s">
        <v>19</v>
      </c>
      <c r="C17" s="16"/>
      <c r="D17" s="3"/>
      <c r="E17" s="3"/>
      <c r="F17" s="3"/>
      <c r="G17" s="3"/>
      <c r="H17" s="3"/>
      <c r="I17" s="3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3"/>
      <c r="V17" s="3"/>
      <c r="W17" s="3"/>
      <c r="X17" s="3"/>
      <c r="Y17" s="3"/>
      <c r="Z17" s="3"/>
    </row>
    <row r="18">
      <c r="A18" s="3"/>
      <c r="B18" s="17" t="s">
        <v>20</v>
      </c>
      <c r="C18" s="18"/>
      <c r="D18" s="3"/>
      <c r="E18" s="3"/>
      <c r="F18" s="3"/>
      <c r="G18" s="3"/>
      <c r="H18" s="3"/>
      <c r="I18" s="3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3"/>
      <c r="V18" s="3"/>
      <c r="W18" s="3"/>
      <c r="X18" s="3"/>
      <c r="Y18" s="3"/>
      <c r="Z18" s="3"/>
    </row>
    <row r="19">
      <c r="A19" s="3"/>
      <c r="B19" s="15" t="s">
        <v>21</v>
      </c>
      <c r="C19" s="16"/>
      <c r="D19" s="3"/>
      <c r="E19" s="3"/>
      <c r="F19" s="3"/>
      <c r="G19" s="3"/>
      <c r="H19" s="3"/>
      <c r="I19" s="3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3"/>
      <c r="V19" s="3"/>
      <c r="W19" s="3"/>
      <c r="X19" s="3"/>
      <c r="Y19" s="3"/>
      <c r="Z19" s="3"/>
    </row>
    <row r="20">
      <c r="A20" s="3"/>
      <c r="B20" s="19" t="s">
        <v>22</v>
      </c>
      <c r="C20" s="20"/>
      <c r="D20" s="3"/>
      <c r="E20" s="3"/>
      <c r="F20" s="3"/>
      <c r="G20" s="3"/>
      <c r="H20" s="3"/>
      <c r="I20" s="3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3"/>
      <c r="V20" s="3"/>
      <c r="W20" s="3"/>
      <c r="X20" s="3"/>
      <c r="Y20" s="3"/>
      <c r="Z20" s="3"/>
    </row>
    <row r="21">
      <c r="A21" s="4"/>
      <c r="B21" s="3"/>
      <c r="C21" s="3"/>
      <c r="D21" s="3"/>
      <c r="E21" s="3"/>
      <c r="F21" s="3"/>
      <c r="G21" s="3"/>
      <c r="H21" s="3"/>
      <c r="I21" s="3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3"/>
      <c r="V21" s="3"/>
      <c r="W21" s="3"/>
      <c r="X21" s="3"/>
      <c r="Y21" s="3"/>
      <c r="Z21" s="3"/>
    </row>
    <row r="22">
      <c r="A22" s="4"/>
      <c r="B22" s="13" t="s">
        <v>23</v>
      </c>
      <c r="C22" s="1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4"/>
      <c r="B23" s="15" t="s">
        <v>24</v>
      </c>
      <c r="C23" s="18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4"/>
      <c r="B24" s="21" t="s">
        <v>25</v>
      </c>
      <c r="C24" s="18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4"/>
      <c r="B25" s="15" t="s">
        <v>26</v>
      </c>
      <c r="C25" s="18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4"/>
      <c r="B26" s="15" t="s">
        <v>27</v>
      </c>
      <c r="C26" s="1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7"/>
      <c r="B27" s="22" t="s">
        <v>28</v>
      </c>
      <c r="C27" s="20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7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7"/>
      <c r="B29" s="13" t="s">
        <v>29</v>
      </c>
      <c r="C29" s="1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4"/>
      <c r="B30" s="15" t="s">
        <v>30</v>
      </c>
      <c r="C30" s="2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4"/>
      <c r="B31" s="22" t="s">
        <v>31</v>
      </c>
      <c r="C31" s="20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7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4"/>
      <c r="B33" s="13" t="s">
        <v>32</v>
      </c>
      <c r="C33" s="1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4"/>
      <c r="B34" s="15" t="s">
        <v>33</v>
      </c>
      <c r="C34" s="2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4"/>
      <c r="B35" s="15" t="s">
        <v>34</v>
      </c>
      <c r="C35" s="2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4"/>
      <c r="B36" s="21" t="s">
        <v>35</v>
      </c>
      <c r="C36" s="18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4"/>
      <c r="B37" s="22" t="s">
        <v>36</v>
      </c>
      <c r="C37" s="20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7"/>
      <c r="B39" s="13" t="s">
        <v>37</v>
      </c>
      <c r="C39" s="1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7"/>
      <c r="B40" s="15" t="s">
        <v>38</v>
      </c>
      <c r="C40" s="2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4"/>
      <c r="B41" s="22" t="s">
        <v>39</v>
      </c>
      <c r="C41" s="2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7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7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7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7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7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7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7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7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7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7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7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7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7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7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7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7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7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7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7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7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7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7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7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7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7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7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7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7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7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7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7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7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7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7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7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7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7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7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7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7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7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7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7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7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7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7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7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7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7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7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7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7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7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7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7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7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7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7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7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7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7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7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7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7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7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7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7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7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7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7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7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7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7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7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7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7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7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7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7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7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7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7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7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7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7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7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7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7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7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7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7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7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7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7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7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7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7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7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7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7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7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7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7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7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7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7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7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7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7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7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7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7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7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7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7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7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7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7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7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7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7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7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7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7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7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7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7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7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7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7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7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7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7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7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7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7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7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7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7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7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7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7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7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7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7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7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7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7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7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7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7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7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7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7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7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7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7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7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7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7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7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7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7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7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7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7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7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7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7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7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7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7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7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7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7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7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7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7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7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7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7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7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7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7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7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7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7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7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7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7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7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7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7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7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7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7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7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7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7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7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7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7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7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7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7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7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7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7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7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7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7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7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7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7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7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7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7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7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7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7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7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7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7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7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7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7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7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7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7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7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7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7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7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7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7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7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7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7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7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7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7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7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7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7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7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7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7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7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7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7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7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7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7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7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7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7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7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7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7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7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7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7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7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7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7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7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7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7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7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7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7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7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7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7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7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7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7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7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7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7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7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7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7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7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7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7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7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7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7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7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7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7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7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7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7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7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7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7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7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7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7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7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7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7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7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7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7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7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7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7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7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7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7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7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7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7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7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7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7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7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7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7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7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7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7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7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7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7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7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7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7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7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7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7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7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7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7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7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7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7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7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7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7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7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7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7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7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7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7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7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7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7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7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7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7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7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7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7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7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7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7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7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7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7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7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7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7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7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7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7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7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7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7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7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7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7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7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7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7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7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7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7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7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7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7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7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7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7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7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7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7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7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7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7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7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7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7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7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7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7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7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7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7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7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7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7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7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7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7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7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7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7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7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7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7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7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7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7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7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7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7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7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7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7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7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7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7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7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7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7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7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7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7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7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7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7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7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7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7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7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7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7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7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7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7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7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7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7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7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7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7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7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7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7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7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7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7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7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7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7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7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7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7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7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7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7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7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7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7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7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7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7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7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7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7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7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7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7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7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7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7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7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7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7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7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7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7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7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7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7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7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7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7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7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7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7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7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7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7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7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7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7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7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7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7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7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7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7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7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7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7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7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7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7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7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7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7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7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7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7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7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7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7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7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7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7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7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7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7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7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7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7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7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7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7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7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7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7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7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7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7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7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7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7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7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7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7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7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7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7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7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7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7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7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7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7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7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7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7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7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7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7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7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7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7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7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7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7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7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7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7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7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7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7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7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7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7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7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7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7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7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7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7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7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7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7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7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7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7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7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7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7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7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7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7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7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7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7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7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7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7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7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7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7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7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7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7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7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7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7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7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7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7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7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7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7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7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7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7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7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7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7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7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7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7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7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7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7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7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7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7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7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7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7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7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7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7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7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7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7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7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7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7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7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7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7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7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7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7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7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7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7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7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7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7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7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7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7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7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7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7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7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7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7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7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7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7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7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7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7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7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7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7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7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7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7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7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7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7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7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7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7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7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7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7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7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7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7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7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7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7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7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7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7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7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7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7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7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7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7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7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7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7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7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7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7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7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7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7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7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7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7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7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7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7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7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7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7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7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7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7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7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7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7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7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7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7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7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7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7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7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7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7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7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7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7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7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7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7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7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7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7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7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7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7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7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7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7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7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7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7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7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7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7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7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7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7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7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7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7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7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7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7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7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7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7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7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7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7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7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7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7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7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7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7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7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7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7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7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7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7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7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7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7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7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7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7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7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7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7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7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7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7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7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7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7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7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7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7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7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7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7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7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7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7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7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7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7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7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7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7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7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7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7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7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7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7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7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7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7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7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7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7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7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7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7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7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7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7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7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7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7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7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7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7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7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7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7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7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7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7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7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7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7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7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7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7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7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7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7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7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7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7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7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7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7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7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7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7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7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7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7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7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7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7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7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7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7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7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7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7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7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7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7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7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7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7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7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7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7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7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7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7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7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7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7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7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7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7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7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7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7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7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7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7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7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7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7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7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7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7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7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7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7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7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7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7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7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7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7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7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7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7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7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7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7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7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7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7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7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7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7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7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7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7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7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7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7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7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7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7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7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7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7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7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7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7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7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7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7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7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>
      <c r="A1002" s="7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>
      <c r="A1003" s="7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>
      <c r="A1004" s="7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mergeCells count="1">
    <mergeCell ref="B1:G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38"/>
    <col customWidth="1" min="2" max="2" width="47.5"/>
    <col customWidth="1" min="6" max="6" width="13.63"/>
  </cols>
  <sheetData>
    <row r="1">
      <c r="A1" s="1">
        <f>counta(A3:A1004)</f>
        <v>1</v>
      </c>
      <c r="B1" s="2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>
        <f>COUNTIF(A3:A1004,true)</f>
        <v>0</v>
      </c>
      <c r="B2" s="5" t="s">
        <v>40</v>
      </c>
      <c r="C2" s="5">
        <v>47.0</v>
      </c>
      <c r="D2" s="5" t="s">
        <v>2</v>
      </c>
      <c r="E2" s="5">
        <v>105.0</v>
      </c>
      <c r="F2" s="5" t="s">
        <v>4</v>
      </c>
      <c r="G2" s="5">
        <v>3.0</v>
      </c>
      <c r="H2" s="5" t="s">
        <v>5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7"/>
      <c r="B3" s="8" t="s">
        <v>41</v>
      </c>
      <c r="C3" s="11">
        <v>12000.0</v>
      </c>
      <c r="D3" s="3"/>
      <c r="E3" s="3"/>
      <c r="F3" s="3"/>
      <c r="G3" s="3"/>
      <c r="H3" s="3"/>
      <c r="I3" s="3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3"/>
      <c r="Z3" s="3"/>
    </row>
    <row r="4">
      <c r="A4" s="7"/>
      <c r="B4" s="5" t="s">
        <v>42</v>
      </c>
      <c r="C4" s="10">
        <v>130.0</v>
      </c>
      <c r="D4" s="3"/>
      <c r="E4" s="3"/>
      <c r="F4" s="3"/>
      <c r="G4" s="3"/>
      <c r="H4" s="3"/>
      <c r="I4" s="3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3"/>
      <c r="Z4" s="3"/>
    </row>
    <row r="5">
      <c r="A5" s="4"/>
      <c r="B5" s="5" t="s">
        <v>43</v>
      </c>
      <c r="C5" s="10">
        <v>50.0</v>
      </c>
      <c r="D5" s="3"/>
      <c r="E5" s="3"/>
      <c r="F5" s="3"/>
      <c r="G5" s="3"/>
      <c r="H5" s="3"/>
      <c r="I5" s="3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3"/>
      <c r="Z5" s="3"/>
    </row>
    <row r="6">
      <c r="A6" s="4"/>
      <c r="B6" s="5" t="s">
        <v>44</v>
      </c>
      <c r="C6" s="10">
        <v>900000.0</v>
      </c>
      <c r="D6" s="5"/>
      <c r="E6" s="3"/>
      <c r="F6" s="3"/>
      <c r="G6" s="3"/>
      <c r="H6" s="3"/>
      <c r="I6" s="3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3"/>
      <c r="Z6" s="3"/>
    </row>
    <row r="7">
      <c r="A7" s="4"/>
      <c r="B7" s="8" t="s">
        <v>45</v>
      </c>
      <c r="C7" s="27">
        <v>0.1</v>
      </c>
      <c r="D7" s="5"/>
      <c r="E7" s="3"/>
      <c r="F7" s="3"/>
      <c r="G7" s="3"/>
      <c r="H7" s="3"/>
      <c r="I7" s="3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3"/>
      <c r="Z7" s="3"/>
    </row>
    <row r="8">
      <c r="A8" s="7"/>
      <c r="B8" s="3"/>
      <c r="C8" s="3"/>
      <c r="D8" s="3"/>
      <c r="E8" s="3"/>
      <c r="F8" s="3"/>
      <c r="G8" s="3"/>
      <c r="H8" s="3"/>
      <c r="I8" s="3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3"/>
      <c r="Z8" s="3"/>
    </row>
    <row r="9">
      <c r="A9" s="12"/>
      <c r="B9" s="3"/>
      <c r="C9" s="3"/>
      <c r="D9" s="3"/>
      <c r="E9" s="3"/>
      <c r="F9" s="3"/>
      <c r="G9" s="3"/>
      <c r="H9" s="3"/>
      <c r="I9" s="3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3"/>
      <c r="Z9" s="3"/>
    </row>
    <row r="10">
      <c r="A10" s="4" t="b">
        <v>0</v>
      </c>
      <c r="B10" s="5" t="s">
        <v>46</v>
      </c>
      <c r="C10" s="3"/>
      <c r="D10" s="3"/>
      <c r="E10" s="3"/>
      <c r="F10" s="3"/>
      <c r="G10" s="3"/>
      <c r="H10" s="3"/>
      <c r="I10" s="3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3"/>
      <c r="V10" s="3"/>
      <c r="W10" s="3"/>
      <c r="X10" s="3"/>
      <c r="Y10" s="3"/>
      <c r="Z10" s="3"/>
    </row>
    <row r="11">
      <c r="A11" s="4"/>
      <c r="B11" s="5"/>
      <c r="C11" s="3"/>
      <c r="D11" s="3"/>
      <c r="E11" s="3"/>
      <c r="F11" s="3"/>
      <c r="G11" s="3"/>
      <c r="H11" s="3"/>
      <c r="I11" s="3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3"/>
      <c r="V11" s="3"/>
      <c r="W11" s="3"/>
      <c r="X11" s="3"/>
      <c r="Y11" s="3"/>
      <c r="Z11" s="3"/>
    </row>
    <row r="12">
      <c r="A12" s="4"/>
      <c r="B12" s="13" t="s">
        <v>18</v>
      </c>
      <c r="C12" s="14"/>
      <c r="D12" s="3"/>
      <c r="E12" s="3"/>
      <c r="F12" s="3"/>
      <c r="G12" s="3"/>
      <c r="H12" s="3"/>
      <c r="I12" s="3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3"/>
      <c r="V12" s="3"/>
      <c r="W12" s="3"/>
      <c r="X12" s="3"/>
      <c r="Y12" s="3"/>
      <c r="Z12" s="3"/>
    </row>
    <row r="13">
      <c r="A13" s="4"/>
      <c r="B13" s="15" t="s">
        <v>47</v>
      </c>
      <c r="C13" s="23"/>
      <c r="D13" s="5"/>
      <c r="E13" s="3"/>
      <c r="F13" s="3"/>
      <c r="G13" s="3"/>
      <c r="H13" s="3"/>
      <c r="I13" s="3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3"/>
      <c r="V13" s="3"/>
      <c r="W13" s="3"/>
      <c r="X13" s="3"/>
      <c r="Y13" s="3"/>
      <c r="Z13" s="3"/>
    </row>
    <row r="14">
      <c r="A14" s="4"/>
      <c r="B14" s="22" t="s">
        <v>48</v>
      </c>
      <c r="C14" s="28"/>
      <c r="D14" s="3"/>
      <c r="E14" s="3"/>
      <c r="F14" s="3"/>
      <c r="G14" s="3"/>
      <c r="H14" s="3"/>
      <c r="I14" s="3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3"/>
      <c r="V14" s="3"/>
      <c r="W14" s="3"/>
      <c r="X14" s="3"/>
      <c r="Y14" s="3"/>
      <c r="Z14" s="3"/>
    </row>
    <row r="15">
      <c r="A15" s="4"/>
      <c r="D15" s="3"/>
      <c r="E15" s="3"/>
      <c r="F15" s="3"/>
      <c r="G15" s="3"/>
      <c r="H15" s="3"/>
      <c r="I15" s="3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3"/>
      <c r="V15" s="3"/>
      <c r="W15" s="3"/>
      <c r="X15" s="3"/>
      <c r="Y15" s="3"/>
      <c r="Z15" s="3"/>
    </row>
    <row r="16">
      <c r="A16" s="7"/>
      <c r="D16" s="3"/>
      <c r="E16" s="3"/>
      <c r="F16" s="3"/>
      <c r="G16" s="3"/>
      <c r="H16" s="3"/>
      <c r="I16" s="3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3"/>
      <c r="V16" s="3"/>
      <c r="W16" s="3"/>
      <c r="X16" s="3"/>
      <c r="Y16" s="3"/>
      <c r="Z16" s="3"/>
    </row>
    <row r="17">
      <c r="A17" s="3"/>
      <c r="D17" s="3"/>
      <c r="E17" s="3"/>
      <c r="F17" s="3"/>
      <c r="G17" s="3"/>
      <c r="H17" s="3"/>
      <c r="I17" s="3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3"/>
      <c r="V17" s="3"/>
      <c r="W17" s="3"/>
      <c r="X17" s="3"/>
      <c r="Y17" s="3"/>
      <c r="Z17" s="3"/>
    </row>
    <row r="18">
      <c r="A18" s="3"/>
      <c r="D18" s="3"/>
      <c r="E18" s="3"/>
      <c r="F18" s="3"/>
      <c r="G18" s="3"/>
      <c r="H18" s="3"/>
      <c r="I18" s="3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3"/>
      <c r="V18" s="3"/>
      <c r="W18" s="3"/>
      <c r="X18" s="3"/>
      <c r="Y18" s="3"/>
      <c r="Z18" s="3"/>
    </row>
    <row r="19">
      <c r="A19" s="3"/>
      <c r="D19" s="3"/>
      <c r="E19" s="3"/>
      <c r="F19" s="3"/>
      <c r="G19" s="3"/>
      <c r="H19" s="3"/>
      <c r="I19" s="3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3"/>
      <c r="V19" s="3"/>
      <c r="W19" s="3"/>
      <c r="X19" s="3"/>
      <c r="Y19" s="3"/>
      <c r="Z19" s="3"/>
    </row>
    <row r="20">
      <c r="A20" s="3"/>
      <c r="D20" s="3"/>
      <c r="E20" s="3"/>
      <c r="F20" s="3"/>
      <c r="G20" s="3"/>
      <c r="H20" s="3"/>
      <c r="I20" s="3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3"/>
      <c r="V20" s="3"/>
      <c r="W20" s="3"/>
      <c r="X20" s="3"/>
      <c r="Y20" s="3"/>
      <c r="Z20" s="3"/>
    </row>
    <row r="21">
      <c r="A21" s="4"/>
      <c r="D21" s="3"/>
      <c r="E21" s="3"/>
      <c r="F21" s="3"/>
      <c r="G21" s="3"/>
      <c r="H21" s="3"/>
      <c r="I21" s="3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3"/>
      <c r="V21" s="3"/>
      <c r="W21" s="3"/>
      <c r="X21" s="3"/>
      <c r="Y21" s="3"/>
      <c r="Z21" s="3"/>
    </row>
    <row r="22">
      <c r="A22" s="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7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7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7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7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7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7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7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7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7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7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7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7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7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7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7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7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7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7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7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7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7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7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7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7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7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7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7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7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7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7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7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7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7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7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7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7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7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7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7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7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7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7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7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7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7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7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7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7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7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7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7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7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7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7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7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7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7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7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7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7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7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7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7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7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7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7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7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7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7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7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7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7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7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7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7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7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7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7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7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7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7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7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7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7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7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7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7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7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7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7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7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7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7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7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7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7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7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7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7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7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7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7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7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7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7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7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7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7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7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7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7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7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7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7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7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7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7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7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7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7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7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7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7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7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7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7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7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7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7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7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7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7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7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7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7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7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7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7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7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7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7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7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7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7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7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7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7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7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7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7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7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7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7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7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7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7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7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7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7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7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7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7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7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7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7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7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7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7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7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7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7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7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7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7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7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7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7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7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7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7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7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7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7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7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7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7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7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7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7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7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7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7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7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7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7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7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7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7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7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7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7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7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7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7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7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7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7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7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7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7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7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7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7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7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7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7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7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7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7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7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7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7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7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7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7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7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7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7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7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7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7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7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7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7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7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7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7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7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7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7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7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7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7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7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7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7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7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7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7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7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7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7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7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7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7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7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7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7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7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7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7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7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7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7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7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7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7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7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7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7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7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7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7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7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7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7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7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7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7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7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7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7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7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7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7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7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7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7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7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7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7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7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7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7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7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7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7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7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7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7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7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7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7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7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7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7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7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7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7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7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7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7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7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7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7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7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7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7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7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7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7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7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7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7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7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7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7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7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7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7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7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7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7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7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7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7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7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7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7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7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7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7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7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7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7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7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7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7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7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7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7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7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7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7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7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7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7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7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7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7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7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7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7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7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7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7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7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7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7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7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7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7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7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7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7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7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7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7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7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7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7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7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7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7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7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7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7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7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7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7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7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7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7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7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7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7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7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7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7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7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7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7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7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7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7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7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7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7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7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7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7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7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7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7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7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7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7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7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7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7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7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7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7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7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7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7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7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7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7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7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7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7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7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7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7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7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7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7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7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7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7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7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7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7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7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7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7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7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7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7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7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7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7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7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7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7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7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7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7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7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7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7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7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7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7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7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7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7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7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7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7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7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7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7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7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7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7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7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7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7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7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7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7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7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7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7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7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7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7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7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7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7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7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7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7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7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7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7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7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7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7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7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7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7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7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7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7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7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7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7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7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7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7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7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7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7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7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7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7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7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7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7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7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7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7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7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7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7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7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7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7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7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7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7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7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7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7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7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7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7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7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7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7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7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7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7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7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7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7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7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7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7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7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7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7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7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7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7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7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7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7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7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7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7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7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7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7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7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7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7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7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7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7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7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7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7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7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7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7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7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7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7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7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7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7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7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7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7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7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7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7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7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7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7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7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7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7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7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7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7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7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7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7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7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7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7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7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7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7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7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7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7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7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7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7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7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7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7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7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7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7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7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7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7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7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7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7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7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7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7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7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7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7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7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7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7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7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7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7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7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7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7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7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7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7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7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7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7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7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7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7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7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7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7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7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7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7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7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7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7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7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7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7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7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7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7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7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7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7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7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7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7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7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7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7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7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7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7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7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7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7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7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7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7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7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7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7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7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7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7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7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7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7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7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7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7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7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7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7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7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7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7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7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7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7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7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7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7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7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7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7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7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7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7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7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7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7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7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7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7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7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7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7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7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7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7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7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7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7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7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7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7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7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7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7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7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7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7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7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7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7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7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7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7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7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7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7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7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7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7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7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7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7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7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7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7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7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7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7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7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7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7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7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7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7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7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7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7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7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7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7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7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7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7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7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7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7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7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7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7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7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7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7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7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7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7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7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7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7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7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7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7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7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7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7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7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7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7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7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7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7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7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7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7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7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7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7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7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7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7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7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7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7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7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7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7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7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7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7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7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7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7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7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7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7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7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7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7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7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7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7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7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7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7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7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7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7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7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7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7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7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7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7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7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7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7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7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7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7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7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7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7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7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7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7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7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7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7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7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7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7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7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7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7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7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7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7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7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7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7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7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7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7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7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7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7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7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7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7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7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7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7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7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7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7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7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7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7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7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7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7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7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7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7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7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7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7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7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7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7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7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7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7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7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7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7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7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7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7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7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7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7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7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7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7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7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7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7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7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7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7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7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7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7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7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7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7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7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7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7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7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7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7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7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7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7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7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7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7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7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7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7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7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7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7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7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7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>
      <c r="A1002" s="7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>
      <c r="A1003" s="7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>
      <c r="A1004" s="7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mergeCells count="1">
    <mergeCell ref="B1:G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38"/>
    <col customWidth="1" min="2" max="2" width="49.13"/>
    <col customWidth="1" min="6" max="6" width="13.63"/>
  </cols>
  <sheetData>
    <row r="1">
      <c r="A1" s="1">
        <f>counta(A3:A1007)</f>
        <v>4</v>
      </c>
      <c r="B1" s="2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>
        <f>COUNTIF(A3:A1007,true)</f>
        <v>0</v>
      </c>
      <c r="B2" s="5" t="s">
        <v>40</v>
      </c>
      <c r="C2" s="5">
        <v>51.0</v>
      </c>
      <c r="D2" s="5" t="s">
        <v>2</v>
      </c>
      <c r="E2" s="5">
        <v>107.0</v>
      </c>
      <c r="F2" s="5" t="s">
        <v>4</v>
      </c>
      <c r="G2" s="5">
        <v>10.0</v>
      </c>
      <c r="H2" s="5" t="s">
        <v>5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7"/>
      <c r="B3" s="8" t="s">
        <v>49</v>
      </c>
      <c r="C3" s="3"/>
      <c r="D3" s="3"/>
      <c r="E3" s="3"/>
      <c r="F3" s="3"/>
      <c r="G3" s="3"/>
      <c r="H3" s="3"/>
      <c r="I3" s="3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3"/>
      <c r="Z3" s="3"/>
    </row>
    <row r="4">
      <c r="A4" s="7"/>
      <c r="B4" s="5"/>
      <c r="C4" s="3"/>
      <c r="D4" s="3"/>
      <c r="E4" s="3"/>
      <c r="F4" s="3"/>
      <c r="G4" s="3"/>
      <c r="H4" s="3"/>
      <c r="I4" s="3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3"/>
      <c r="Z4" s="3"/>
    </row>
    <row r="5">
      <c r="A5" s="4"/>
      <c r="B5" s="29"/>
      <c r="C5" s="30" t="s">
        <v>50</v>
      </c>
      <c r="D5" s="30" t="s">
        <v>51</v>
      </c>
      <c r="E5" s="30" t="s">
        <v>52</v>
      </c>
      <c r="F5" s="31" t="s">
        <v>53</v>
      </c>
      <c r="G5" s="3"/>
      <c r="H5" s="3"/>
      <c r="I5" s="3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3"/>
      <c r="Z5" s="3"/>
    </row>
    <row r="6">
      <c r="A6" s="4"/>
      <c r="B6" s="32" t="s">
        <v>54</v>
      </c>
      <c r="C6" s="11">
        <v>15000.0</v>
      </c>
      <c r="D6" s="11">
        <v>14000.0</v>
      </c>
      <c r="E6" s="11">
        <v>13000.0</v>
      </c>
      <c r="F6" s="33"/>
      <c r="G6" s="3"/>
      <c r="H6" s="3"/>
      <c r="I6" s="3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3"/>
      <c r="Z6" s="3"/>
    </row>
    <row r="7">
      <c r="A7" s="4"/>
      <c r="B7" s="34" t="s">
        <v>55</v>
      </c>
      <c r="C7" s="10">
        <v>250.0</v>
      </c>
      <c r="D7" s="10">
        <v>220.0</v>
      </c>
      <c r="E7" s="10">
        <v>200.0</v>
      </c>
      <c r="F7" s="33"/>
      <c r="G7" s="3"/>
      <c r="H7" s="3"/>
      <c r="I7" s="3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3"/>
      <c r="Z7" s="3"/>
    </row>
    <row r="8">
      <c r="A8" s="7"/>
      <c r="B8" s="32" t="s">
        <v>56</v>
      </c>
      <c r="C8" s="10">
        <v>208.0</v>
      </c>
      <c r="D8" s="10">
        <v>172.0</v>
      </c>
      <c r="E8" s="10">
        <v>140.0</v>
      </c>
      <c r="F8" s="33"/>
      <c r="G8" s="3"/>
      <c r="H8" s="3"/>
      <c r="I8" s="3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3"/>
      <c r="Z8" s="3"/>
    </row>
    <row r="9">
      <c r="A9" s="12"/>
      <c r="B9" s="35" t="s">
        <v>57</v>
      </c>
      <c r="C9" s="36"/>
      <c r="D9" s="36"/>
      <c r="E9" s="36"/>
      <c r="F9" s="37">
        <v>1450000.0</v>
      </c>
      <c r="G9" s="3"/>
      <c r="H9" s="3"/>
      <c r="I9" s="3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3"/>
      <c r="Z9" s="3"/>
    </row>
    <row r="10">
      <c r="A10" s="4"/>
      <c r="B10" s="3"/>
      <c r="C10" s="3"/>
      <c r="D10" s="3"/>
      <c r="E10" s="3"/>
      <c r="F10" s="3"/>
      <c r="G10" s="3"/>
      <c r="H10" s="3"/>
      <c r="I10" s="3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3"/>
      <c r="V10" s="3"/>
      <c r="W10" s="3"/>
      <c r="X10" s="3"/>
      <c r="Y10" s="3"/>
      <c r="Z10" s="3"/>
    </row>
    <row r="11">
      <c r="A11" s="4"/>
      <c r="B11" s="5" t="s">
        <v>58</v>
      </c>
      <c r="C11" s="11">
        <v>42000.0</v>
      </c>
      <c r="D11" s="5" t="s">
        <v>59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4" t="b">
        <v>0</v>
      </c>
      <c r="B15" s="5" t="s">
        <v>60</v>
      </c>
      <c r="C15" s="3"/>
      <c r="D15" s="3"/>
      <c r="E15" s="3"/>
      <c r="F15" s="3"/>
      <c r="G15" s="3"/>
      <c r="H15" s="3"/>
      <c r="I15" s="3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3"/>
      <c r="V15" s="3"/>
      <c r="W15" s="3"/>
      <c r="X15" s="3"/>
      <c r="Y15" s="3"/>
      <c r="Z15" s="3"/>
    </row>
    <row r="16">
      <c r="A16" s="4" t="b">
        <v>0</v>
      </c>
      <c r="B16" s="5" t="s">
        <v>61</v>
      </c>
      <c r="C16" s="3"/>
      <c r="D16" s="3"/>
      <c r="E16" s="3"/>
      <c r="F16" s="3"/>
      <c r="G16" s="3"/>
      <c r="H16" s="3"/>
      <c r="I16" s="3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3"/>
      <c r="V16" s="3"/>
      <c r="W16" s="3"/>
      <c r="X16" s="3"/>
      <c r="Y16" s="3"/>
      <c r="Z16" s="3"/>
    </row>
    <row r="17">
      <c r="A17" s="4" t="b">
        <v>0</v>
      </c>
      <c r="B17" s="5" t="s">
        <v>62</v>
      </c>
      <c r="C17" s="11">
        <v>1000.0</v>
      </c>
      <c r="D17" s="5" t="s">
        <v>63</v>
      </c>
      <c r="E17" s="3"/>
      <c r="F17" s="3"/>
      <c r="G17" s="3"/>
      <c r="H17" s="3"/>
      <c r="I17" s="3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3"/>
      <c r="V17" s="3"/>
      <c r="W17" s="3"/>
      <c r="X17" s="3"/>
      <c r="Y17" s="3"/>
      <c r="Z17" s="3"/>
    </row>
    <row r="18">
      <c r="A18" s="4"/>
      <c r="B18" s="5" t="s">
        <v>64</v>
      </c>
      <c r="C18" s="3"/>
      <c r="D18" s="5"/>
      <c r="E18" s="3"/>
      <c r="F18" s="10">
        <v>26.0</v>
      </c>
      <c r="G18" s="5" t="s">
        <v>65</v>
      </c>
      <c r="H18" s="3"/>
      <c r="I18" s="3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3"/>
      <c r="V18" s="3"/>
      <c r="W18" s="3"/>
      <c r="X18" s="3"/>
      <c r="Y18" s="3"/>
      <c r="Z18" s="3"/>
    </row>
    <row r="19">
      <c r="A19" s="4"/>
      <c r="B19" s="5" t="s">
        <v>66</v>
      </c>
      <c r="C19" s="3"/>
      <c r="D19" s="10">
        <v>40000.0</v>
      </c>
      <c r="E19" s="3"/>
      <c r="F19" s="3"/>
      <c r="G19" s="3"/>
      <c r="H19" s="3"/>
      <c r="I19" s="3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3"/>
      <c r="V19" s="3"/>
      <c r="W19" s="3"/>
      <c r="X19" s="3"/>
      <c r="Y19" s="3"/>
      <c r="Z19" s="3"/>
    </row>
    <row r="20">
      <c r="A20" s="4"/>
      <c r="B20" s="5" t="s">
        <v>67</v>
      </c>
      <c r="C20" s="3"/>
      <c r="D20" s="3"/>
      <c r="E20" s="3"/>
      <c r="F20" s="3"/>
      <c r="G20" s="3"/>
      <c r="H20" s="3"/>
      <c r="I20" s="3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3"/>
      <c r="V20" s="3"/>
      <c r="W20" s="3"/>
      <c r="X20" s="3"/>
      <c r="Y20" s="3"/>
      <c r="Z20" s="3"/>
    </row>
    <row r="21">
      <c r="A21" s="4" t="b">
        <v>0</v>
      </c>
      <c r="B21" s="5" t="s">
        <v>68</v>
      </c>
      <c r="C21" s="3"/>
      <c r="D21" s="3"/>
      <c r="E21" s="3"/>
      <c r="F21" s="3"/>
      <c r="G21" s="3"/>
      <c r="H21" s="3"/>
      <c r="I21" s="3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3"/>
      <c r="V22" s="3"/>
      <c r="W22" s="3"/>
      <c r="X22" s="3"/>
      <c r="Y22" s="3"/>
      <c r="Z22" s="3"/>
    </row>
    <row r="23">
      <c r="A23" s="3"/>
      <c r="B23" s="13" t="s">
        <v>18</v>
      </c>
      <c r="C23" s="14"/>
      <c r="D23" s="3"/>
      <c r="E23" s="3"/>
      <c r="F23" s="3"/>
      <c r="G23" s="3"/>
      <c r="H23" s="3"/>
      <c r="I23" s="3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3"/>
      <c r="V23" s="3"/>
      <c r="W23" s="3"/>
      <c r="X23" s="3"/>
      <c r="Y23" s="3"/>
      <c r="Z23" s="3"/>
    </row>
    <row r="24">
      <c r="A24" s="3"/>
      <c r="B24" s="15" t="s">
        <v>69</v>
      </c>
      <c r="C24" s="25"/>
      <c r="D24" s="3"/>
      <c r="E24" s="3"/>
      <c r="F24" s="3"/>
      <c r="G24" s="3"/>
      <c r="H24" s="3"/>
      <c r="I24" s="3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3"/>
      <c r="V24" s="3"/>
      <c r="W24" s="3"/>
      <c r="X24" s="3"/>
      <c r="Y24" s="3"/>
      <c r="Z24" s="3"/>
    </row>
    <row r="25">
      <c r="A25" s="3"/>
      <c r="B25" s="15" t="s">
        <v>27</v>
      </c>
      <c r="C25" s="25"/>
      <c r="D25" s="3"/>
      <c r="E25" s="3"/>
      <c r="F25" s="3"/>
      <c r="G25" s="3"/>
      <c r="H25" s="3"/>
      <c r="I25" s="3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3"/>
      <c r="V25" s="3"/>
      <c r="W25" s="3"/>
      <c r="X25" s="3"/>
      <c r="Y25" s="3"/>
      <c r="Z25" s="3"/>
    </row>
    <row r="26">
      <c r="A26" s="3"/>
      <c r="B26" s="22" t="s">
        <v>28</v>
      </c>
      <c r="C26" s="38"/>
      <c r="D26" s="3"/>
      <c r="E26" s="3"/>
      <c r="F26" s="3"/>
      <c r="G26" s="3"/>
      <c r="H26" s="3"/>
      <c r="I26" s="3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3"/>
      <c r="V26" s="3"/>
      <c r="W26" s="3"/>
      <c r="X26" s="3"/>
      <c r="Y26" s="3"/>
      <c r="Z26" s="3"/>
    </row>
    <row r="27">
      <c r="A27" s="4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7"/>
      <c r="B28" s="13" t="s">
        <v>23</v>
      </c>
      <c r="C28" s="1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7"/>
      <c r="B29" s="15" t="s">
        <v>70</v>
      </c>
      <c r="C29" s="25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7"/>
      <c r="B30" s="15" t="s">
        <v>71</v>
      </c>
      <c r="C30" s="2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7"/>
      <c r="B31" s="15" t="s">
        <v>72</v>
      </c>
      <c r="C31" s="25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7"/>
      <c r="B32" s="15" t="s">
        <v>73</v>
      </c>
      <c r="C32" s="25"/>
      <c r="D32" s="5" t="s">
        <v>74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4"/>
      <c r="B33" s="22" t="s">
        <v>75</v>
      </c>
      <c r="C33" s="3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7"/>
      <c r="B35" s="13" t="s">
        <v>76</v>
      </c>
      <c r="C35" s="1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4"/>
      <c r="B36" s="15" t="s">
        <v>77</v>
      </c>
      <c r="C36" s="2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4"/>
      <c r="B37" s="15" t="s">
        <v>78</v>
      </c>
      <c r="C37" s="25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4"/>
      <c r="B38" s="15" t="s">
        <v>79</v>
      </c>
      <c r="C38" s="2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4"/>
      <c r="B39" s="22" t="s">
        <v>80</v>
      </c>
      <c r="C39" s="38"/>
      <c r="D39" s="5" t="s">
        <v>81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4"/>
      <c r="B41" s="13" t="s">
        <v>82</v>
      </c>
      <c r="C41" s="1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7"/>
      <c r="B42" s="39" t="s">
        <v>83</v>
      </c>
      <c r="C42" s="28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7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7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7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7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7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7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7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7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7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7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7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7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7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7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7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7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7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7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7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7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7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7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7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7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7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7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7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7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7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7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7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7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7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7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7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7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7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7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7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7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7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7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7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7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7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7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7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7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7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7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7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7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7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7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7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7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7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7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7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7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7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7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7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7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7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7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7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7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7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7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7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7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7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7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7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7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7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7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7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7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7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7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7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7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7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7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7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7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7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7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7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7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7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7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7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7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7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7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7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7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7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7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7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7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7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7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7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7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7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7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7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7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7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7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7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7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7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7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7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7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7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7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7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7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7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7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7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7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7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7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7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7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7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7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7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7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7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7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7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7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7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7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7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7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7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7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7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7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7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7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7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7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7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7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7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7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7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7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7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7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7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7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7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7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7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7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7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7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7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7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7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7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7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7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7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7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7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7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7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7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7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7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7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7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7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7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7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7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7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7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7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7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7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7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7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7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7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7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7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7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7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7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7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7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7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7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7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7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7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7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7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7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7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7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7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7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7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7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7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7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7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7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7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7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7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7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7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7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7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7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7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7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7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7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7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7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7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7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7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7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7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7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7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7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7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7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7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7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7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7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7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7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7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7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7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7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7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7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7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7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7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7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7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7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7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7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7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7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7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7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7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7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7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7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7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7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7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7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7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7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7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7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7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7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7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7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7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7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7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7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7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7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7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7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7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7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7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7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7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7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7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7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7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7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7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7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7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7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7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7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7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7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7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7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7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7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7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7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7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7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7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7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7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7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7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7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7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7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7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7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7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7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7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7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7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7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7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7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7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7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7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7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7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7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7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7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7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7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7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7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7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7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7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7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7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7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7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7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7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7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7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7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7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7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7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7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7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7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7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7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7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7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7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7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7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7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7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7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7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7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7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7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7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7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7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7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7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7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7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7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7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7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7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7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7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7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7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7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7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7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7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7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7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7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7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7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7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7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7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7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7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7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7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7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7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7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7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7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7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7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7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7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7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7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7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7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7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7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7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7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7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7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7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7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7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7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7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7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7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7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7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7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7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7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7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7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7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7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7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7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7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7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7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7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7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7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7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7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7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7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7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7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7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7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7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7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7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7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7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7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7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7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7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7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7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7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7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7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7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7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7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7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7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7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7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7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7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7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7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7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7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7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7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7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7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7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7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7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7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7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7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7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7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7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7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7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7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7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7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7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7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7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7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7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7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7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7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7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7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7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7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7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7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7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7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7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7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7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7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7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7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7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7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7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7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7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7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7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7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7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7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7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7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7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7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7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7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7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7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7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7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7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7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7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7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7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7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7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7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7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7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7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7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7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7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7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7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7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7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7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7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7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7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7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7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7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7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7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7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7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7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7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7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7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7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7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7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7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7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7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7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7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7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7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7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7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7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7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7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7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7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7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7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7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7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7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7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7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7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7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7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7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7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7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7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7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7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7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7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7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7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7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7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7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7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7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7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7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7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7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7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7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7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7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7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7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7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7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7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7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7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7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7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7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7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7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7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7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7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7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7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7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7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7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7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7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7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7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7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7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7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7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7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7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7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7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7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7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7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7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7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7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7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7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7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7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7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7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7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7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7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7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7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7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7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7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7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7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7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7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7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7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7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7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7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7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7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7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7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7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7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7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7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7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7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7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7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7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7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7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7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7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7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7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7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7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7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7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7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7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7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7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7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7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7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7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7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7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7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7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7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7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7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7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7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7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7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7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7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7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7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7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7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7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7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7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7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7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7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7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7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7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7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7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7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7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7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7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7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7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7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7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7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7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7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7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7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7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7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7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7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7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7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7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7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7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7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7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7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7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7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7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7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7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7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7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7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7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7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7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7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7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7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7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7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7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7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7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7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7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7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7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7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7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7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7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7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7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7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7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7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7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7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7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7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7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7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7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7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7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7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7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7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7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7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7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7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7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7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7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7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7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7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7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7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7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7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7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7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7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7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7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7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7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7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7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7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7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7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7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7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7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7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7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7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7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7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7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7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7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7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7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7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7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7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7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7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7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7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7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7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7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7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7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7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7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7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7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7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7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7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7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7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7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7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7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7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7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7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7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7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7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7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7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7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7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7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7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7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7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7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7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7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7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7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7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7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7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7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7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7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7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7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7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7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7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7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7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7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7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7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7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7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7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7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7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7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7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7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7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7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7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7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7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7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7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7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7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>
      <c r="A1002" s="7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>
      <c r="A1003" s="7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>
      <c r="A1004" s="7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>
      <c r="A1005" s="7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>
      <c r="A1006" s="7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>
      <c r="A1007" s="7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</sheetData>
  <mergeCells count="1">
    <mergeCell ref="B1:G1"/>
  </mergeCells>
  <drawing r:id="rId1"/>
</worksheet>
</file>