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s.loc\shares\mvso\users\MensikM\Dokumenty\MVSO\Vyuka\FU\FU_I\ZS2022\"/>
    </mc:Choice>
  </mc:AlternateContent>
  <xr:revisionPtr revIDLastSave="0" documentId="8_{F77A537A-8806-423B-BDC6-E0AC4C3499C5}" xr6:coauthVersionLast="47" xr6:coauthVersionMax="47" xr10:uidLastSave="{00000000-0000-0000-0000-000000000000}"/>
  <bookViews>
    <workbookView xWindow="-120" yWindow="-120" windowWidth="21840" windowHeight="13140" xr2:uid="{E4835C19-00A0-40C6-B273-64AC1007BE69}"/>
  </bookViews>
  <sheets>
    <sheet name="Lis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E27" i="1"/>
  <c r="O23" i="1"/>
  <c r="E25" i="1"/>
  <c r="C25" i="1"/>
</calcChain>
</file>

<file path=xl/sharedStrings.xml><?xml version="1.0" encoding="utf-8"?>
<sst xmlns="http://schemas.openxmlformats.org/spreadsheetml/2006/main" count="70" uniqueCount="46">
  <si>
    <t>PZ</t>
  </si>
  <si>
    <t>A - Stroj</t>
  </si>
  <si>
    <t>A - Peníze</t>
  </si>
  <si>
    <t>A - Pohledávky</t>
  </si>
  <si>
    <t>VK - ZK</t>
  </si>
  <si>
    <t>Z - Dodavatelé</t>
  </si>
  <si>
    <t>Z - úvěr</t>
  </si>
  <si>
    <t>1.</t>
  </si>
  <si>
    <t>N - Mzdy</t>
  </si>
  <si>
    <t>2.</t>
  </si>
  <si>
    <t>Z - Zaměstnanci</t>
  </si>
  <si>
    <t>3.</t>
  </si>
  <si>
    <t>V - Tržby</t>
  </si>
  <si>
    <t>4.</t>
  </si>
  <si>
    <t>N - Služby</t>
  </si>
  <si>
    <t>5.</t>
  </si>
  <si>
    <t>6.</t>
  </si>
  <si>
    <t>7.</t>
  </si>
  <si>
    <t>A.</t>
  </si>
  <si>
    <t>B.</t>
  </si>
  <si>
    <t>C.</t>
  </si>
  <si>
    <t>Rozvaha</t>
  </si>
  <si>
    <t>D.</t>
  </si>
  <si>
    <t>D. Stroj</t>
  </si>
  <si>
    <t>E.</t>
  </si>
  <si>
    <t>E. Peníze</t>
  </si>
  <si>
    <t>F.</t>
  </si>
  <si>
    <t>F. Pohled.</t>
  </si>
  <si>
    <t>Celkem</t>
  </si>
  <si>
    <t>G.</t>
  </si>
  <si>
    <t>G. ZK</t>
  </si>
  <si>
    <t>VK - Z/Z</t>
  </si>
  <si>
    <t>H.</t>
  </si>
  <si>
    <t>H. Zisk</t>
  </si>
  <si>
    <t>I. Dodav</t>
  </si>
  <si>
    <t>I.</t>
  </si>
  <si>
    <t>J. Úvěr</t>
  </si>
  <si>
    <t>J.</t>
  </si>
  <si>
    <t>K.</t>
  </si>
  <si>
    <t>K. Zam</t>
  </si>
  <si>
    <t>Výsledovka</t>
  </si>
  <si>
    <t>Zisk</t>
  </si>
  <si>
    <t>CF</t>
  </si>
  <si>
    <t>ROE</t>
  </si>
  <si>
    <t>ROS</t>
  </si>
  <si>
    <t>ToA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</si>
</sst>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0" fontId="0" fillId="0" borderId="0" xfId="1" applyNumberFormat="1" applyFont="1" applyBorder="1"/>
    <xf numFmtId="0" fontId="0" fillId="0" borderId="0" xfId="0" applyFill="1" applyBorder="1"/>
    <xf numFmtId="166" fontId="0" fillId="0" borderId="10" xfId="0" applyNumberFormat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87352</xdr:colOff>
      <xdr:row>0</xdr:row>
      <xdr:rowOff>111197</xdr:rowOff>
    </xdr:from>
    <xdr:to>
      <xdr:col>5</xdr:col>
      <xdr:colOff>151072</xdr:colOff>
      <xdr:row>22</xdr:row>
      <xdr:rowOff>182922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Rukopis 1">
              <a:extLst>
                <a:ext uri="{FF2B5EF4-FFF2-40B4-BE49-F238E27FC236}">
                  <a16:creationId xmlns:a16="http://schemas.microsoft.com/office/drawing/2014/main" id="{9DAA195F-5BB2-4556-86BE-70525D101E94}"/>
                </a:ext>
              </a:extLst>
            </xdr14:cNvPr>
            <xdr14:cNvContentPartPr/>
          </xdr14:nvContentPartPr>
          <xdr14:nvPr macro=""/>
          <xdr14:xfrm>
            <a:off x="2659102" y="111197"/>
            <a:ext cx="63720" cy="4278600"/>
          </xdr14:xfrm>
        </xdr:contentPart>
      </mc:Choice>
      <mc:Fallback xmlns="">
        <xdr:pic>
          <xdr:nvPicPr>
            <xdr:cNvPr id="2" name="Rukopis 1">
              <a:extLst>
                <a:ext uri="{FF2B5EF4-FFF2-40B4-BE49-F238E27FC236}">
                  <a16:creationId xmlns:a16="http://schemas.microsoft.com/office/drawing/2014/main" id="{9DAA195F-5BB2-4556-86BE-70525D101E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650102" y="102197"/>
              <a:ext cx="81360" cy="4296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111022</xdr:colOff>
      <xdr:row>0</xdr:row>
      <xdr:rowOff>47477</xdr:rowOff>
    </xdr:from>
    <xdr:to>
      <xdr:col>1</xdr:col>
      <xdr:colOff>111462</xdr:colOff>
      <xdr:row>1</xdr:row>
      <xdr:rowOff>63977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7" name="Rukopis 6">
              <a:extLst>
                <a:ext uri="{FF2B5EF4-FFF2-40B4-BE49-F238E27FC236}">
                  <a16:creationId xmlns:a16="http://schemas.microsoft.com/office/drawing/2014/main" id="{F083181D-EAE0-40B3-B720-1CC68F8F6EE3}"/>
                </a:ext>
              </a:extLst>
            </xdr14:cNvPr>
            <xdr14:cNvContentPartPr/>
          </xdr14:nvContentPartPr>
          <xdr14:nvPr macro=""/>
          <xdr14:xfrm>
            <a:off x="111022" y="47477"/>
            <a:ext cx="127440" cy="207000"/>
          </xdr14:xfrm>
        </xdr:contentPart>
      </mc:Choice>
      <mc:Fallback xmlns="">
        <xdr:pic>
          <xdr:nvPicPr>
            <xdr:cNvPr id="7" name="Rukopis 6">
              <a:extLst>
                <a:ext uri="{FF2B5EF4-FFF2-40B4-BE49-F238E27FC236}">
                  <a16:creationId xmlns:a16="http://schemas.microsoft.com/office/drawing/2014/main" id="{F083181D-EAE0-40B3-B720-1CC68F8F6EE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2022" y="38477"/>
              <a:ext cx="145080" cy="224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119042</xdr:colOff>
      <xdr:row>0</xdr:row>
      <xdr:rowOff>31637</xdr:rowOff>
    </xdr:from>
    <xdr:to>
      <xdr:col>6</xdr:col>
      <xdr:colOff>270242</xdr:colOff>
      <xdr:row>1</xdr:row>
      <xdr:rowOff>8177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0" name="Rukopis 9">
              <a:extLst>
                <a:ext uri="{FF2B5EF4-FFF2-40B4-BE49-F238E27FC236}">
                  <a16:creationId xmlns:a16="http://schemas.microsoft.com/office/drawing/2014/main" id="{CB2513EF-F342-41BC-9E37-E8820D7B054C}"/>
                </a:ext>
              </a:extLst>
            </xdr14:cNvPr>
            <xdr14:cNvContentPartPr/>
          </xdr14:nvContentPartPr>
          <xdr14:nvPr macro=""/>
          <xdr14:xfrm>
            <a:off x="2849542" y="31637"/>
            <a:ext cx="151200" cy="167040"/>
          </xdr14:xfrm>
        </xdr:contentPart>
      </mc:Choice>
      <mc:Fallback xmlns="">
        <xdr:pic>
          <xdr:nvPicPr>
            <xdr:cNvPr id="10" name="Rukopis 9">
              <a:extLst>
                <a:ext uri="{FF2B5EF4-FFF2-40B4-BE49-F238E27FC236}">
                  <a16:creationId xmlns:a16="http://schemas.microsoft.com/office/drawing/2014/main" id="{CB2513EF-F342-41BC-9E37-E8820D7B054C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840542" y="22637"/>
              <a:ext cx="168840" cy="184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31572</xdr:colOff>
      <xdr:row>0</xdr:row>
      <xdr:rowOff>79517</xdr:rowOff>
    </xdr:from>
    <xdr:to>
      <xdr:col>10</xdr:col>
      <xdr:colOff>111492</xdr:colOff>
      <xdr:row>23</xdr:row>
      <xdr:rowOff>151182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1" name="Rukopis 10">
              <a:extLst>
                <a:ext uri="{FF2B5EF4-FFF2-40B4-BE49-F238E27FC236}">
                  <a16:creationId xmlns:a16="http://schemas.microsoft.com/office/drawing/2014/main" id="{FE6A9E5B-CB53-46FF-A1D3-A3318D0419A5}"/>
                </a:ext>
              </a:extLst>
            </xdr14:cNvPr>
            <xdr14:cNvContentPartPr/>
          </xdr14:nvContentPartPr>
          <xdr14:nvPr macro=""/>
          <xdr14:xfrm>
            <a:off x="5206822" y="79517"/>
            <a:ext cx="79920" cy="4469040"/>
          </xdr14:xfrm>
        </xdr:contentPart>
      </mc:Choice>
      <mc:Fallback xmlns="">
        <xdr:pic>
          <xdr:nvPicPr>
            <xdr:cNvPr id="11" name="Rukopis 10">
              <a:extLst>
                <a:ext uri="{FF2B5EF4-FFF2-40B4-BE49-F238E27FC236}">
                  <a16:creationId xmlns:a16="http://schemas.microsoft.com/office/drawing/2014/main" id="{FE6A9E5B-CB53-46FF-A1D3-A3318D0419A5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197822" y="70517"/>
              <a:ext cx="97560" cy="4486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11</xdr:col>
      <xdr:colOff>269954</xdr:colOff>
      <xdr:row>0</xdr:row>
      <xdr:rowOff>47477</xdr:rowOff>
    </xdr:from>
    <xdr:to>
      <xdr:col>12</xdr:col>
      <xdr:colOff>114494</xdr:colOff>
      <xdr:row>1</xdr:row>
      <xdr:rowOff>24017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2" name="Rukopis 11">
              <a:extLst>
                <a:ext uri="{FF2B5EF4-FFF2-40B4-BE49-F238E27FC236}">
                  <a16:creationId xmlns:a16="http://schemas.microsoft.com/office/drawing/2014/main" id="{E671A3E4-6864-4263-A205-2B4DD0A907B2}"/>
                </a:ext>
              </a:extLst>
            </xdr14:cNvPr>
            <xdr14:cNvContentPartPr/>
          </xdr14:nvContentPartPr>
          <xdr14:nvPr macro=""/>
          <xdr14:xfrm>
            <a:off x="5580142" y="47477"/>
            <a:ext cx="111240" cy="167040"/>
          </xdr14:xfrm>
        </xdr:contentPart>
      </mc:Choice>
      <mc:Fallback xmlns="">
        <xdr:pic>
          <xdr:nvPicPr>
            <xdr:cNvPr id="12" name="Rukopis 11">
              <a:extLst>
                <a:ext uri="{FF2B5EF4-FFF2-40B4-BE49-F238E27FC236}">
                  <a16:creationId xmlns:a16="http://schemas.microsoft.com/office/drawing/2014/main" id="{E671A3E4-6864-4263-A205-2B4DD0A907B2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5571142" y="38477"/>
              <a:ext cx="128880" cy="184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277639</xdr:colOff>
      <xdr:row>0</xdr:row>
      <xdr:rowOff>31637</xdr:rowOff>
    </xdr:from>
    <xdr:to>
      <xdr:col>17</xdr:col>
      <xdr:colOff>270187</xdr:colOff>
      <xdr:row>1</xdr:row>
      <xdr:rowOff>8177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7" name="Rukopis 16">
              <a:extLst>
                <a:ext uri="{FF2B5EF4-FFF2-40B4-BE49-F238E27FC236}">
                  <a16:creationId xmlns:a16="http://schemas.microsoft.com/office/drawing/2014/main" id="{774B32D9-3ADA-4635-B25A-96C9D70DBD39}"/>
                </a:ext>
              </a:extLst>
            </xdr14:cNvPr>
            <xdr14:cNvContentPartPr/>
          </xdr14:nvContentPartPr>
          <xdr14:nvPr macro=""/>
          <xdr14:xfrm>
            <a:off x="8143702" y="31637"/>
            <a:ext cx="270360" cy="167040"/>
          </xdr14:xfrm>
        </xdr:contentPart>
      </mc:Choice>
      <mc:Fallback xmlns="">
        <xdr:pic>
          <xdr:nvPicPr>
            <xdr:cNvPr id="17" name="Rukopis 16">
              <a:extLst>
                <a:ext uri="{FF2B5EF4-FFF2-40B4-BE49-F238E27FC236}">
                  <a16:creationId xmlns:a16="http://schemas.microsoft.com/office/drawing/2014/main" id="{774B32D9-3ADA-4635-B25A-96C9D70DBD39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8134702" y="22637"/>
              <a:ext cx="288000" cy="184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118972</xdr:colOff>
      <xdr:row>0</xdr:row>
      <xdr:rowOff>47477</xdr:rowOff>
    </xdr:from>
    <xdr:to>
      <xdr:col>17</xdr:col>
      <xdr:colOff>254332</xdr:colOff>
      <xdr:row>1</xdr:row>
      <xdr:rowOff>48137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20" name="Rukopis 19">
              <a:extLst>
                <a:ext uri="{FF2B5EF4-FFF2-40B4-BE49-F238E27FC236}">
                  <a16:creationId xmlns:a16="http://schemas.microsoft.com/office/drawing/2014/main" id="{459A82BF-8094-4C62-8510-5E69AA081B61}"/>
                </a:ext>
              </a:extLst>
            </xdr14:cNvPr>
            <xdr14:cNvContentPartPr/>
          </xdr14:nvContentPartPr>
          <xdr14:nvPr macro=""/>
          <xdr14:xfrm>
            <a:off x="8596222" y="47477"/>
            <a:ext cx="135360" cy="191160"/>
          </xdr14:xfrm>
        </xdr:contentPart>
      </mc:Choice>
      <mc:Fallback xmlns="">
        <xdr:pic>
          <xdr:nvPicPr>
            <xdr:cNvPr id="20" name="Rukopis 19">
              <a:extLst>
                <a:ext uri="{FF2B5EF4-FFF2-40B4-BE49-F238E27FC236}">
                  <a16:creationId xmlns:a16="http://schemas.microsoft.com/office/drawing/2014/main" id="{459A82BF-8094-4C62-8510-5E69AA081B61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8587222" y="38477"/>
              <a:ext cx="153000" cy="2088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11</xdr:col>
      <xdr:colOff>134938</xdr:colOff>
      <xdr:row>0</xdr:row>
      <xdr:rowOff>95250</xdr:rowOff>
    </xdr:from>
    <xdr:to>
      <xdr:col>14</xdr:col>
      <xdr:colOff>388938</xdr:colOff>
      <xdr:row>5</xdr:row>
      <xdr:rowOff>0</xdr:rowOff>
    </xdr:to>
    <xdr:cxnSp macro="">
      <xdr:nvCxnSpPr>
        <xdr:cNvPr id="4" name="Přímá spojnice 3">
          <a:extLst>
            <a:ext uri="{FF2B5EF4-FFF2-40B4-BE49-F238E27FC236}">
              <a16:creationId xmlns:a16="http://schemas.microsoft.com/office/drawing/2014/main" id="{9568ACF7-52EB-4A4A-905A-D49240964F88}"/>
            </a:ext>
          </a:extLst>
        </xdr:cNvPr>
        <xdr:cNvCxnSpPr/>
      </xdr:nvCxnSpPr>
      <xdr:spPr>
        <a:xfrm flipV="1">
          <a:off x="4183063" y="95250"/>
          <a:ext cx="1238250" cy="889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  <inkml:channel name="T" type="integer" max="2.14748E9" units="dev"/>
        </inkml:traceFormat>
        <inkml:channelProperties>
          <inkml:channelProperty channel="X" name="resolution" value="27.79923" units="1/cm"/>
          <inkml:channelProperty channel="Y" name="resolution" value="27.77778" units="1/cm"/>
          <inkml:channelProperty channel="T" name="resolution" value="1" units="1/dev"/>
        </inkml:channelProperties>
      </inkml:inkSource>
      <inkml:timestamp xml:id="ts0" timeString="2022-10-07T07:09:34.331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88 0 0,'0'22'109,"0"0"-109,0 22 16,0-22-16,0 44 15,0-44-15,0 22 16,0 0-16,0 1 16,0-23-1,0 0-15,0 0 16,0 22-1,22 0-15,-22 22 16,0-44 0,0 22-1,0-22-15,0 0 16,0 0-16,0 22 16,0-22-16,0 1 15,0 21-15,0-22 16,0 0-16,44 22 15,-44-22 1,0 0-16,0 0 16,0 22-16,0-22 15,0 44-15,0-44 16,0 22-16,0-22 16,0 0-1,0 1-15,0 21 16,0-22-16,0 22 15,0-22-15,0 0 16,0 0-16,0 22 16,0 0-16,0 0 15,0 0-15,22 0 16,-22 23-16,0-45 16,0 66-16,0-44 15,0 0-15,0-22 16,0 0-16,0 44 15,0-44-15,0 22 16,0-22 0,0 0-16,0 1 15,0 21-15,0-22 16,0 0-16,0 22 16,0-22-16,0 0 15,0 0-15,0 22 16,0-22-16,0 22 15,0 0-15,0 0 16,0 23-16,0-45 16,0 0-16,0 44 15,0 0 1,0-44-16,0 44 16,0 0-16,0 45 15,0-45-15,-22 22 16,22-22-16,0 22 15,-22-44-15,22-22 16,0 44-16,0 1 16,0-45-16,-44 66 15,44-66-15,0 44 16,0-44-16,0 44 16,0 0-16,0 1 15,0 43-15,0 22 16,0-66-16,0 0 15,-22 45-15,22-45 16,-44-44-16,44 44 16,0-22-16,0 22 15,-22-22-15,22 0 16,0-22-16,0 45 16,0-1-16,0-44 15,0 44-15,0 0 16,0-22-16,0-22 15,0 44 1,0-44-16,0 23 16,0-23-16,0 44 15,0-44-15,0 0 16,0 44-16,0-22 16,0 22-16,0-44 15,0 88-15,0-43 16,0-1-16,0 44 15,0-88-15,0 44 16,0-22-16,0-22 16,0 45-16,0-45 15,0 44-15,0-44 16,0 22-16,0 22 16,0 0-16,0 0 15,0 45-15,0-45 16,0 0-16,0 44 15,0 44-15,0 1 16,0-89-16,0-44 16,0 0-16,0 22 15,0 22-15,0-44 16,0 44-16,0-44 16,0 45-1,0-1-15,0 0 16,44 44-16,-44 0 15,0 23-15,0-1 16,0-66-16,0-44 16,0 66-16,0-44 15,0 23 1,0-45-16,0 44 16,0-22-1,0-22-15,0 0 16,22 22-16,0 22 15,0-44-15,-22 0 16,0 22-16,0-22 16,0 45-16,0-45 15,0 0-15,0 22 16,0 22-16,0-44 16,0 44-16,0-44 15,0 22-15,0 0 16,0 1-16,0 21 15,0-44-15,0 44 16,0 0-16,0 0 16,0 44-1,0 23-15,0-67 16,0 44-16,0-44 16,0-44-16,0 44 15,0 1-15,0-1 16,0-44-16,0 0 15,0 22-15,0 22 16,0 0-16,0 0 16,0 0-16,0 1 15,0 43-15,0 0 16,0-44-16,0 0 16,0 1-16,0-45 15,0 44-15,0 0 16,0-22-16,0 22 15,0-44-15,0 0 16,0 0-16,0 22 16,0-22-16,0 0 15,0 23-15,0-23 16,0 0 0,0 0-16,0 22 15,0-22 1,0 0 15,0 22-15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  <inkml:channel name="T" type="integer" max="2.14748E9" units="dev"/>
        </inkml:traceFormat>
        <inkml:channelProperties>
          <inkml:channelProperty channel="X" name="resolution" value="27.79923" units="1/cm"/>
          <inkml:channelProperty channel="Y" name="resolution" value="27.77778" units="1/cm"/>
          <inkml:channelProperty channel="T" name="resolution" value="1" units="1/dev"/>
        </inkml:channelProperties>
      </inkml:inkSource>
      <inkml:timestamp xml:id="ts0" timeString="2022-10-07T07:09:36.70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44 0 0,'22'0'78,"-22"67"-62,0-23-1,0-22-15,0 0 16,0 22-16,0-22 15,0 0-15,-22 44 16,0-66-16,22 22 31,0 22 32,0-22-32,0 0 32,0 0 46,0 0-78,0 0-15,-22 1-1</inkml:trace>
  <inkml:trace contextRef="#ctx0" brushRef="#br0" timeOffset="1056">88 22 0,'23'0'125,"-1"0"-110,0 0-15,0 23 16,-22-1-16,22 66 16,-22-66-16,0 0 15,22 22-15,0-22 16,-22 0-16,0 0 16,0 22-1,22-22 1,-22 0-16,0 0 15,22 22-15,-22-22 16,22 1 0,0 21-1,0-22 1</inkml:trace>
  <inkml:trace contextRef="#ctx0" brushRef="#br0" timeOffset="1912">0 287 0,'44'22'110,"-22"-22"-95,0 0 1,23 0-16,-23 0 16,0 22-16,22-22 15,-22 0-15,0 0 16,22 0-16,-22 0 31,0 0-15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  <inkml:channel name="T" type="integer" max="2.14748E9" units="dev"/>
        </inkml:traceFormat>
        <inkml:channelProperties>
          <inkml:channelProperty channel="X" name="resolution" value="27.79923" units="1/cm"/>
          <inkml:channelProperty channel="Y" name="resolution" value="27.77778" units="1/cm"/>
          <inkml:channelProperty channel="T" name="resolution" value="1" units="1/dev"/>
        </inkml:channelProperties>
      </inkml:inkSource>
      <inkml:timestamp xml:id="ts0" timeString="2022-10-07T07:09:45.772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0 0,'0'22'93,"0"22"-77,22-21 0,-22-1-1,0 0-15,0 0 16,0 22 15,0-22-31,0 0 16,0 22-1,0-22 1,0 0 0,0 0-1,0 22-15,0-22 32,0 0 61,-22 0-77</inkml:trace>
  <inkml:trace contextRef="#ctx0" brushRef="#br0" timeOffset="2152">44 66 0,'22'0'94,"0"0"-79,0 0 1,22 0-16,-44 23 16,44-1-16,-44 0 15,0 22 1,23-22-1,-1 0 1,-22 0 0,22 0-16,0 0 47,22 0-1,-22 0 1,0 0-15,0 0-17,0 0 110,-22-44 219,0 0-328,0-22-1,0 22 1,0 0-16,0 0 15,0-22-15,0 22 16,0 0 15,0-22-15,0 22 15,0-1-15,0 1 31,0-22-16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  <inkml:channel name="T" type="integer" max="2.14748E9" units="dev"/>
        </inkml:traceFormat>
        <inkml:channelProperties>
          <inkml:channelProperty channel="X" name="resolution" value="27.79923" units="1/cm"/>
          <inkml:channelProperty channel="Y" name="resolution" value="27.77778" units="1/cm"/>
          <inkml:channelProperty channel="T" name="resolution" value="1" units="1/dev"/>
        </inkml:channelProperties>
      </inkml:inkSource>
      <inkml:timestamp xml:id="ts0" timeString="2022-10-07T07:09:58.699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133 0 0,'0'22'109,"0"0"-93,0 0-16,0 0 16,0 22-16,0-22 15,0 0-15,0 44 16,0-22-16,0-22 16,0 0-16,0 44 15,0-21 1,0-23-16,0 0 0,0 22 15,-44-22 1,44 44-16,0-44 16,0 0-16,0 22 15,0-22-15,0 0 16,0 44 0,0-21-16,0-23 15,0 44 1,0 0-1,0 0-15,-22 0 16,22-44-16,0 44 16,-22 23-16,0-67 15,22 0-15,0 22 16,0 0-16,-23 0 16,23-22-16,0 0 15,0 44 1,0-22-16,0-22 15,0 44-15,0-44 16,0 45-16,0-1 16,0-22-16,0-22 15,0 0-15,0 0 16,0 22 0,0-22 15,0 0-16,0 22-15,0-22 16,0 0-16,0 0 16,0 23-16,0-23 15,0 0-15,0 0 16,0 22-16,0-22 16,0 44-16,0-44 15,0 22-15,0 22 16,0-44-16,0 44 15,0-43-15,0-1 16,0 22-16,0-22 16,0 0-16,0 22 15,0-22-15,0 0 16,0 44-16,0-44 16,0 44-16,0 0 15,0-21-15,0-23 16,0 0-16,0 44 15,0-44-15,0 22 16,0-22 0,0 0-1,0 22 1,0-22 0,0 0-16,0 0 15,0 22 1,0-22-1,0 0-15,0 23 16,0-23 0,0 0-16,0 0 15,0 22 17,0-22-32,0 0 15,0 0-15,0 22 16,0-22-16,0 0 15,0 0-15,0 22 16,0-22 0,0 0-16,0 22 15,45-21-15,-45-1 16,0 0-16,0 44 16,0-22-1,22-22-15,-22 0 16,0 22-16,0-22 15,0 44 1,0-44 0,0 22-16,22-22 15,-22 1-15,0 21 16,0-22 0,0 0-1,0 0 16,0 22-15,0-22 15,44 0-31,-44 22 16,0-22 0,0 0 15,0 22-16,0-22 1,0 0-16,0 0 16,0 0-16,22 23 15,-22-23-15,0 0 16,0 22-16,0-22 16,0 0-1,22 22 1,-22-22-16,0 0 15,0 22 1,44 22-16,-44-44 16,0 0-16,0 22 15,0 23-15,0-45 16,0 0-16,0 0 16,0 22-16,0-22 15,0 0-15,0 44 16,0-22-16,0 0 15,0 22-15,0-21 16,0 21-16,0-44 16,0 44-1,0-44-15,0 22 16,0-22 0,0 22-1,0-22-15,0 0 16,0 0-1,0 0-15,0 22 16,0 23 0,0-45-1,0 22-15,0 0 16,0 22-16,0 0 16,0 0-16,0-44 15,0 44-15,0 1 16,0-23-16,0 0 15,0 0-15,0-22 16,0 88-16,0-66 16,0-22-1,0 45-15,0-45 16,0 0-16,0 44 16,0-22-16,0 22 15,0-44-15,0 0 16,0 22-16,0-22 15,0 0-15,0 0 16,0 44 0,0-21-16,0-23 15,0 0-15,0 0 16,0 44-16,0-22 16,0-22-16,0 0 15,0 22-15,0 0 16,0 0-1,0 0 1,0-22 0,-22 45-16,0-67 15,22 22-15,0 22 16,0 22-16,0-22 16,-22-44-16,22 44 15,0-22-15,0 0 16,0 0-16,0 22 15,0-22-15,0 0 16,0 1-16,-22 21 16,22-22-16,0 0 15,0 44-15,0-22 16,-44 22-16,44-44 16,0 44-16,0-44 15,0 22-15,-22 23 16,22-45-16,0 22 15,0 22-15,0-44 16,0 44-16,0-44 16,0 44-16,0-44 15,0 44-15,0-21 16,0 21 0,0 0-16,0 0 15,0-44-15,0 44 16,0 0-16,0-44 15,0 0-15,-22 45 16,0-67-16,22 66 16,0 0-16,0-44 15,0 44-15,0 0 16,0-44-16,0 44 16,0-22-16,0 23 15,0-45-15,0 0 16,0 44-16,0-44 15,0 22 1,0-22 0,0 0-1,0 22 1,0-22-16,0 0 16,0 0-16,0 22 15,0-21-15,0-1 16,0 22-16,0-22 15,0 0-15,0 0 16,0 22 0,0-22-16,0 0 15,0 0-15,0 22 16,0-22 0,0 0-16,0 44 15,0-22 1,0-21-16,0-1 15,0 0-15,0 22 16,0-22 0,0 0-16,0 22 15,0-22-15,0 0 16,0 0-16,0 22 16,0-22-1,0 0 1,0 0-16,0 22 31,0-22-15,22 23-1,0-23 1,-22 22 0,22-44-1,-22 22 1,0 0 31,22-22-32,-22 44-15,0-22 32,22 0-1,-22 22-16,0-22 32,22 0-47,0 0 16,-22 22 31,0-22-47,0 0 15,0 23 17,0-23-32,0 0 31,0 0-15,0 22-16,0-22 15,0 0 1,0 22 93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  <inkml:channel name="T" type="integer" max="2.14748E9" units="dev"/>
        </inkml:traceFormat>
        <inkml:channelProperties>
          <inkml:channelProperty channel="X" name="resolution" value="27.79923" units="1/cm"/>
          <inkml:channelProperty channel="Y" name="resolution" value="27.77778" units="1/cm"/>
          <inkml:channelProperty channel="T" name="resolution" value="1" units="1/dev"/>
        </inkml:channelProperties>
      </inkml:inkSource>
      <inkml:timestamp xml:id="ts0" timeString="2022-10-07T07:10:10.779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22 0 0,'-22'0'47,"22"45"-32,0-23-15,0 0 16,0 22-16,0-22 16,0 88-16,0-88 15,0 0-15,0 22 16,0 22 0,0-44 77,0 0 32,22-22-78,22-22-47,-44 0 16,22 0-1,-22 0 1,22 0-16,0 0 16,0 22-1,0-44-15,0 22 32,0 22-32,-22-22 15,22 22 1,-22-22-16,0 0 15,22 0 1,-22-22 125,22 44-32,0-22-31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  <inkml:channel name="T" type="integer" max="2.14748E9" units="dev"/>
        </inkml:traceFormat>
        <inkml:channelProperties>
          <inkml:channelProperty channel="X" name="resolution" value="27.79923" units="1/cm"/>
          <inkml:channelProperty channel="Y" name="resolution" value="27.77778" units="1/cm"/>
          <inkml:channelProperty channel="T" name="resolution" value="1" units="1/dev"/>
        </inkml:channelProperties>
      </inkml:inkSource>
      <inkml:timestamp xml:id="ts0" timeString="2022-10-07T07:10:12.747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0 0 0,'0'22'78,"0"0"-78,0 0 16,0 1 0,0 21-16,0-22 15,0 0-15,0 0 16,0 22 62,23-44 47,-23 22-109,22 0 202,0-22-186,22 0-1,-44-22-15,22-44-1,0 66-15,0-22 16,0-22-1,22 22-15,-44-23 16,44 1 0,-22 44 15,0 0-15</inkml:trace>
  <inkml:trace contextRef="#ctx0" brushRef="#br0" timeOffset="752">419 0 0,'0'22'78,"0"155"-31,0-155-47,0 22 16,0-22-16,0 0 15,0 0 1,0 44 62</inkml:trace>
  <inkml:trace contextRef="#ctx0" brushRef="#br0" timeOffset="2600">728 66 0,'0'-22'94,"-22"44"-79,-22-22 1,22 67 0,0-67-1,0 0 1,0 22 0,0 22 30,0-44-14,-22 22-1,21 0 78,1-22-109,22 22 172,0 0-156,0 22-1,22-44 1,23 44 0,-23-44 15,-22 22-15,44-22 15,-22 22 0,0-22-15,0 0-1,0 0 1,-22 22 15,44-22-15,-44 22-1,22-22 1,0 0 31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ax="1440" units="cm"/>
          <inkml:channel name="Y" type="integer" max="900" units="cm"/>
          <inkml:channel name="T" type="integer" max="2.14748E9" units="dev"/>
        </inkml:traceFormat>
        <inkml:channelProperties>
          <inkml:channelProperty channel="X" name="resolution" value="27.79923" units="1/cm"/>
          <inkml:channelProperty channel="Y" name="resolution" value="27.77778" units="1/cm"/>
          <inkml:channelProperty channel="T" name="resolution" value="1" units="1/dev"/>
        </inkml:channelProperties>
      </inkml:inkSource>
      <inkml:timestamp xml:id="ts0" timeString="2022-10-07T07:10:17.46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22 0 0,'44'0'172,"-22"0"-172,0 22 31,1 1 32,21-1-32,0 0 0,-44 0 0,0 0-15,22-22 31,-22 44-16,0-22 16,-44 0-31,44 0-1,-22 0 1,-22-22 15,44 22-31,-23-22 31,23 22-15,-22-22 0,-22 22-1,22 22 16,22-22 1,-22-22-17,22 22 1,0 0 93,22 0-93,0-22 0,0 0-16,0 22 15,23-22 1,-23 0-16,0 0 0,22 0 31,-22 0 0,0 0 32,0 23-63,0-23 47,0 22 0,0-22-32,0 0 48</inkml:trace>
  <inkml:trace contextRef="#ctx0" brushRef="#br0" timeOffset="833">66 265 0,'0'-22'47,"22"22"-31,0 0-16,1 0 15,-1 0-15,0 0 16,22 22-1,-22 0-15,22-22 16,-22 22-16,0-22 31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1C6C-41CB-4539-A478-123C933A199F}">
  <dimension ref="A2:T29"/>
  <sheetViews>
    <sheetView tabSelected="1" topLeftCell="A16" zoomScale="180" zoomScaleNormal="180" workbookViewId="0">
      <selection activeCell="L28" sqref="L28"/>
    </sheetView>
  </sheetViews>
  <sheetFormatPr defaultRowHeight="15" x14ac:dyDescent="0.25"/>
  <cols>
    <col min="1" max="1" width="1.85546875" customWidth="1"/>
    <col min="2" max="2" width="9.85546875" bestFit="1" customWidth="1"/>
    <col min="4" max="4" width="8.42578125" bestFit="1" customWidth="1"/>
    <col min="6" max="6" width="2.42578125" customWidth="1"/>
    <col min="7" max="7" width="4.42578125" bestFit="1" customWidth="1"/>
    <col min="9" max="9" width="2.85546875" bestFit="1" customWidth="1"/>
    <col min="11" max="11" width="2" customWidth="1"/>
    <col min="12" max="12" width="2.85546875" bestFit="1" customWidth="1"/>
    <col min="14" max="14" width="2.7109375" bestFit="1" customWidth="1"/>
    <col min="16" max="16" width="1.7109375" customWidth="1"/>
    <col min="17" max="17" width="2.7109375" bestFit="1" customWidth="1"/>
  </cols>
  <sheetData>
    <row r="2" spans="2:20" x14ac:dyDescent="0.25">
      <c r="B2" s="1"/>
      <c r="C2" s="1" t="s">
        <v>1</v>
      </c>
      <c r="D2" s="1"/>
      <c r="E2" s="1"/>
      <c r="G2" s="1"/>
      <c r="H2" s="1" t="s">
        <v>8</v>
      </c>
      <c r="I2" s="1"/>
      <c r="J2" s="1"/>
      <c r="L2" s="1"/>
      <c r="M2" s="1" t="s">
        <v>12</v>
      </c>
      <c r="N2" s="1"/>
      <c r="O2" s="1"/>
      <c r="Q2" s="1"/>
      <c r="R2" s="1" t="s">
        <v>4</v>
      </c>
      <c r="S2" s="1"/>
      <c r="T2" s="1"/>
    </row>
    <row r="3" spans="2:20" x14ac:dyDescent="0.25">
      <c r="B3" t="s">
        <v>0</v>
      </c>
      <c r="C3">
        <v>60</v>
      </c>
      <c r="D3" s="2" t="s">
        <v>22</v>
      </c>
      <c r="E3">
        <v>60</v>
      </c>
      <c r="G3" t="s">
        <v>9</v>
      </c>
      <c r="H3">
        <v>5</v>
      </c>
      <c r="I3" s="2" t="s">
        <v>19</v>
      </c>
      <c r="J3">
        <v>5</v>
      </c>
      <c r="L3" t="s">
        <v>18</v>
      </c>
      <c r="M3">
        <v>30</v>
      </c>
      <c r="N3" s="2" t="s">
        <v>11</v>
      </c>
      <c r="O3">
        <v>30</v>
      </c>
      <c r="Q3" t="s">
        <v>29</v>
      </c>
      <c r="R3">
        <v>300</v>
      </c>
      <c r="S3" s="2" t="s">
        <v>0</v>
      </c>
      <c r="T3">
        <v>300</v>
      </c>
    </row>
    <row r="4" spans="2:20" x14ac:dyDescent="0.25">
      <c r="D4" s="3"/>
      <c r="I4" s="3"/>
      <c r="N4" s="3"/>
      <c r="S4" s="3"/>
    </row>
    <row r="5" spans="2:20" x14ac:dyDescent="0.25">
      <c r="D5" s="3"/>
      <c r="I5" s="3"/>
      <c r="N5" s="3"/>
      <c r="S5" s="3"/>
    </row>
    <row r="7" spans="2:20" x14ac:dyDescent="0.25">
      <c r="B7" s="1"/>
      <c r="C7" s="1" t="s">
        <v>2</v>
      </c>
      <c r="D7" s="1"/>
      <c r="E7" s="1"/>
      <c r="G7" s="1"/>
      <c r="H7" s="1" t="s">
        <v>14</v>
      </c>
      <c r="I7" s="1"/>
      <c r="J7" s="1"/>
      <c r="L7" s="1"/>
      <c r="M7" s="4" t="s">
        <v>31</v>
      </c>
      <c r="N7" s="1"/>
      <c r="O7" s="1"/>
      <c r="Q7" s="1"/>
      <c r="R7" s="1" t="s">
        <v>5</v>
      </c>
      <c r="S7" s="1"/>
      <c r="T7" s="1"/>
    </row>
    <row r="8" spans="2:20" x14ac:dyDescent="0.25">
      <c r="B8" t="s">
        <v>0</v>
      </c>
      <c r="C8">
        <v>330</v>
      </c>
      <c r="D8" s="2" t="s">
        <v>15</v>
      </c>
      <c r="E8">
        <v>5</v>
      </c>
      <c r="G8" t="s">
        <v>13</v>
      </c>
      <c r="H8">
        <v>2</v>
      </c>
      <c r="I8" s="2" t="s">
        <v>20</v>
      </c>
      <c r="J8">
        <v>7</v>
      </c>
      <c r="L8" t="s">
        <v>19</v>
      </c>
      <c r="M8">
        <v>5</v>
      </c>
      <c r="N8" s="2" t="s">
        <v>18</v>
      </c>
      <c r="O8">
        <v>30</v>
      </c>
      <c r="Q8" t="s">
        <v>17</v>
      </c>
      <c r="R8">
        <v>10</v>
      </c>
      <c r="S8" s="2" t="s">
        <v>0</v>
      </c>
      <c r="T8">
        <v>60</v>
      </c>
    </row>
    <row r="9" spans="2:20" x14ac:dyDescent="0.25">
      <c r="B9" t="s">
        <v>7</v>
      </c>
      <c r="C9">
        <v>10</v>
      </c>
      <c r="D9" s="3" t="s">
        <v>17</v>
      </c>
      <c r="E9">
        <v>10</v>
      </c>
      <c r="G9" t="s">
        <v>15</v>
      </c>
      <c r="H9">
        <v>5</v>
      </c>
      <c r="I9" s="3"/>
      <c r="L9" t="s">
        <v>20</v>
      </c>
      <c r="M9">
        <v>7</v>
      </c>
      <c r="N9" s="3"/>
      <c r="Q9" t="s">
        <v>35</v>
      </c>
      <c r="R9">
        <v>52</v>
      </c>
      <c r="S9" s="3" t="s">
        <v>13</v>
      </c>
      <c r="T9">
        <v>2</v>
      </c>
    </row>
    <row r="10" spans="2:20" x14ac:dyDescent="0.25">
      <c r="B10" t="s">
        <v>16</v>
      </c>
      <c r="C10">
        <v>30</v>
      </c>
      <c r="D10" s="3" t="s">
        <v>24</v>
      </c>
      <c r="E10">
        <v>355</v>
      </c>
      <c r="I10" s="3"/>
      <c r="J10" s="6"/>
      <c r="K10" s="6"/>
      <c r="L10" s="6" t="s">
        <v>32</v>
      </c>
      <c r="M10">
        <v>18</v>
      </c>
      <c r="N10" s="3"/>
      <c r="S10" s="3"/>
    </row>
    <row r="12" spans="2:20" x14ac:dyDescent="0.25">
      <c r="B12" s="1"/>
      <c r="C12" s="1" t="s">
        <v>3</v>
      </c>
      <c r="D12" s="1"/>
      <c r="E12" s="1"/>
      <c r="G12" s="1"/>
      <c r="H12" s="1"/>
      <c r="I12" s="1"/>
      <c r="J12" s="1"/>
      <c r="L12" s="1"/>
      <c r="M12" s="1"/>
      <c r="N12" s="1"/>
      <c r="O12" s="1"/>
      <c r="Q12" s="1"/>
      <c r="R12" s="1" t="s">
        <v>6</v>
      </c>
      <c r="S12" s="1"/>
      <c r="T12" s="1"/>
    </row>
    <row r="13" spans="2:20" x14ac:dyDescent="0.25">
      <c r="B13" t="s">
        <v>0</v>
      </c>
      <c r="C13">
        <v>50</v>
      </c>
      <c r="D13" s="2" t="s">
        <v>7</v>
      </c>
      <c r="E13">
        <v>10</v>
      </c>
      <c r="I13" s="2"/>
      <c r="N13" s="2"/>
      <c r="Q13" t="s">
        <v>37</v>
      </c>
      <c r="R13">
        <v>80</v>
      </c>
      <c r="S13" s="2" t="s">
        <v>0</v>
      </c>
      <c r="T13">
        <v>80</v>
      </c>
    </row>
    <row r="14" spans="2:20" x14ac:dyDescent="0.25">
      <c r="B14" t="s">
        <v>11</v>
      </c>
      <c r="C14">
        <v>30</v>
      </c>
      <c r="D14" s="3" t="s">
        <v>16</v>
      </c>
      <c r="E14">
        <v>30</v>
      </c>
      <c r="I14" s="3"/>
      <c r="N14" s="3"/>
      <c r="S14" s="3"/>
    </row>
    <row r="15" spans="2:20" x14ac:dyDescent="0.25">
      <c r="D15" s="3" t="s">
        <v>26</v>
      </c>
      <c r="E15">
        <v>40</v>
      </c>
      <c r="I15" s="3"/>
      <c r="N15" s="3"/>
      <c r="S15" s="3"/>
    </row>
    <row r="16" spans="2:20" ht="15.75" thickBot="1" x14ac:dyDescent="0.3">
      <c r="D16" s="3"/>
      <c r="I16" s="3"/>
      <c r="N16" s="3"/>
      <c r="S16" s="3"/>
    </row>
    <row r="17" spans="1:20" ht="15.75" thickTop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20" x14ac:dyDescent="0.25">
      <c r="A18" s="11"/>
      <c r="B18" s="1"/>
      <c r="C18" s="5" t="s">
        <v>21</v>
      </c>
      <c r="D18" s="5"/>
      <c r="E18" s="1"/>
      <c r="F18" s="6"/>
      <c r="G18" s="1"/>
      <c r="H18" s="4" t="s">
        <v>40</v>
      </c>
      <c r="I18" s="1"/>
      <c r="J18" s="1"/>
      <c r="K18" s="6"/>
      <c r="L18" s="1"/>
      <c r="M18" s="1" t="s">
        <v>42</v>
      </c>
      <c r="N18" s="1"/>
      <c r="O18" s="1"/>
      <c r="P18" s="12"/>
      <c r="Q18" s="1"/>
      <c r="R18" s="1" t="s">
        <v>10</v>
      </c>
      <c r="S18" s="1"/>
      <c r="T18" s="1"/>
    </row>
    <row r="19" spans="1:20" x14ac:dyDescent="0.25">
      <c r="A19" s="11"/>
      <c r="B19" s="6" t="s">
        <v>23</v>
      </c>
      <c r="C19" s="6">
        <v>60</v>
      </c>
      <c r="D19" s="2" t="s">
        <v>30</v>
      </c>
      <c r="E19" s="6">
        <v>300</v>
      </c>
      <c r="F19" s="6"/>
      <c r="G19" s="6" t="s">
        <v>19</v>
      </c>
      <c r="H19" s="6">
        <v>5</v>
      </c>
      <c r="I19" s="2" t="s">
        <v>18</v>
      </c>
      <c r="J19" s="6">
        <v>30</v>
      </c>
      <c r="K19" s="6"/>
      <c r="L19" s="6"/>
      <c r="M19" s="6"/>
      <c r="N19" s="2" t="s">
        <v>15</v>
      </c>
      <c r="O19" s="6">
        <v>5</v>
      </c>
      <c r="P19" s="12"/>
      <c r="Q19" t="s">
        <v>38</v>
      </c>
      <c r="R19">
        <v>5</v>
      </c>
      <c r="S19" s="2" t="s">
        <v>9</v>
      </c>
      <c r="T19">
        <v>5</v>
      </c>
    </row>
    <row r="20" spans="1:20" x14ac:dyDescent="0.25">
      <c r="A20" s="11"/>
      <c r="B20" s="6" t="s">
        <v>25</v>
      </c>
      <c r="C20" s="6">
        <v>355</v>
      </c>
      <c r="D20" s="3" t="s">
        <v>33</v>
      </c>
      <c r="E20" s="6">
        <v>18</v>
      </c>
      <c r="F20" s="6"/>
      <c r="G20" s="6" t="s">
        <v>20</v>
      </c>
      <c r="H20" s="6">
        <v>7</v>
      </c>
      <c r="I20" s="3"/>
      <c r="J20" s="6"/>
      <c r="K20" s="6"/>
      <c r="L20" s="6" t="s">
        <v>7</v>
      </c>
      <c r="M20" s="6">
        <v>10</v>
      </c>
      <c r="N20" s="3" t="s">
        <v>17</v>
      </c>
      <c r="O20" s="6">
        <v>10</v>
      </c>
      <c r="P20" s="12"/>
      <c r="S20" s="3"/>
    </row>
    <row r="21" spans="1:20" x14ac:dyDescent="0.25">
      <c r="A21" s="11"/>
      <c r="B21" s="6" t="s">
        <v>27</v>
      </c>
      <c r="C21" s="6">
        <v>40</v>
      </c>
      <c r="D21" s="3" t="s">
        <v>34</v>
      </c>
      <c r="E21" s="6">
        <v>52</v>
      </c>
      <c r="F21" s="6"/>
      <c r="G21" s="6" t="s">
        <v>41</v>
      </c>
      <c r="H21" s="6">
        <v>18</v>
      </c>
      <c r="I21" s="3"/>
      <c r="J21" s="6"/>
      <c r="K21" s="6"/>
      <c r="L21" s="6" t="s">
        <v>16</v>
      </c>
      <c r="M21" s="6">
        <v>30</v>
      </c>
      <c r="N21" s="3"/>
      <c r="O21" s="6"/>
      <c r="P21" s="12"/>
      <c r="S21" s="3"/>
    </row>
    <row r="22" spans="1:20" x14ac:dyDescent="0.25">
      <c r="A22" s="11"/>
      <c r="B22" s="6"/>
      <c r="C22" s="6"/>
      <c r="D22" s="3" t="s">
        <v>36</v>
      </c>
      <c r="E22" s="6">
        <v>80</v>
      </c>
      <c r="F22" s="6"/>
      <c r="G22" s="6"/>
      <c r="H22" s="6"/>
      <c r="I22" s="3"/>
      <c r="J22" s="6"/>
      <c r="K22" s="6"/>
      <c r="L22" s="6"/>
      <c r="M22" s="6"/>
      <c r="N22" s="3"/>
      <c r="O22" s="6"/>
      <c r="P22" s="12"/>
      <c r="S22" s="3"/>
    </row>
    <row r="23" spans="1:20" x14ac:dyDescent="0.25">
      <c r="A23" s="11"/>
      <c r="B23" s="6"/>
      <c r="C23" s="6"/>
      <c r="D23" s="3" t="s">
        <v>39</v>
      </c>
      <c r="E23" s="6">
        <v>5</v>
      </c>
      <c r="F23" s="6"/>
      <c r="G23" s="6"/>
      <c r="H23" s="6"/>
      <c r="I23" s="6"/>
      <c r="J23" s="6"/>
      <c r="K23" s="6"/>
      <c r="L23" s="6"/>
      <c r="M23" s="6"/>
      <c r="N23" s="6" t="s">
        <v>42</v>
      </c>
      <c r="O23" s="6">
        <f>25</f>
        <v>25</v>
      </c>
      <c r="P23" s="12"/>
    </row>
    <row r="24" spans="1:20" x14ac:dyDescent="0.25">
      <c r="A24" s="11"/>
      <c r="B24" s="6"/>
      <c r="C24" s="6"/>
      <c r="D24" s="3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2"/>
    </row>
    <row r="25" spans="1:20" x14ac:dyDescent="0.25">
      <c r="A25" s="11"/>
      <c r="B25" s="6" t="s">
        <v>28</v>
      </c>
      <c r="C25" s="6">
        <f>SUM(C19:C22)</f>
        <v>455</v>
      </c>
      <c r="D25" s="7" t="s">
        <v>28</v>
      </c>
      <c r="E25" s="6">
        <f>SUM(E19:E23)</f>
        <v>455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12"/>
    </row>
    <row r="26" spans="1:20" x14ac:dyDescent="0.25">
      <c r="A26" s="11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2"/>
    </row>
    <row r="27" spans="1:20" x14ac:dyDescent="0.25">
      <c r="A27" s="11"/>
      <c r="B27" s="6"/>
      <c r="C27" s="6"/>
      <c r="D27" s="17" t="s">
        <v>43</v>
      </c>
      <c r="E27" s="16">
        <f>E20/(E19+E20)</f>
        <v>5.6603773584905662E-2</v>
      </c>
      <c r="F27" s="6"/>
      <c r="G27" s="6" t="s">
        <v>44</v>
      </c>
      <c r="H27" s="16">
        <f>H21/J19</f>
        <v>0.6</v>
      </c>
      <c r="I27" s="6"/>
      <c r="J27" s="6"/>
      <c r="K27" s="6"/>
      <c r="L27" s="6"/>
      <c r="M27" s="6"/>
      <c r="N27" s="6"/>
      <c r="O27" s="6"/>
      <c r="P27" s="12"/>
    </row>
    <row r="28" spans="1:20" ht="15.75" thickBot="1" x14ac:dyDescent="0.3">
      <c r="A28" s="13"/>
      <c r="B28" s="14"/>
      <c r="C28" s="14"/>
      <c r="D28" s="14"/>
      <c r="E28" s="14"/>
      <c r="F28" s="14"/>
      <c r="G28" s="14" t="s">
        <v>45</v>
      </c>
      <c r="H28" s="18">
        <f>J19/C25</f>
        <v>6.5934065934065936E-2</v>
      </c>
      <c r="I28" s="14"/>
      <c r="J28" s="14"/>
      <c r="K28" s="14"/>
      <c r="L28" s="14"/>
      <c r="M28" s="14"/>
      <c r="N28" s="14"/>
      <c r="O28" s="14"/>
      <c r="P28" s="15"/>
    </row>
    <row r="29" spans="1:20" ht="15.75" thickTop="1" x14ac:dyDescent="0.25"/>
  </sheetData>
  <mergeCells count="1">
    <mergeCell ref="C18:D1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MVSO.CZ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2022-10-07T06:57:49Z</dcterms:created>
  <dcterms:modified xsi:type="dcterms:W3CDTF">2022-10-07T09:02:17Z</dcterms:modified>
</cp:coreProperties>
</file>