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4"/>
  <workbookPr defaultThemeVersion="166925"/>
  <xr:revisionPtr revIDLastSave="0" documentId="8_{57B18AEC-8DF5-4E7E-97C6-B43DAB04D034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7" i="1"/>
  <c r="E14" i="1"/>
  <c r="C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Menšík</author>
  </authors>
  <commentList>
    <comment ref="C8" authorId="0" shapeId="0" xr:uid="{3EF2B1D9-0F2F-4D3F-8B23-6C266C88357C}">
      <text>
        <r>
          <rPr>
            <sz val="11"/>
            <color theme="1"/>
            <rFont val="Calibri"/>
            <family val="2"/>
            <scheme val="minor"/>
          </rPr>
          <t>Michal Menšík:
400 kusů</t>
        </r>
      </text>
    </comment>
  </commentList>
</comments>
</file>

<file path=xl/sharedStrings.xml><?xml version="1.0" encoding="utf-8"?>
<sst xmlns="http://schemas.openxmlformats.org/spreadsheetml/2006/main" count="36" uniqueCount="36">
  <si>
    <t>Rozvaha ABC, s.r.o. k 1.1. 2021</t>
  </si>
  <si>
    <t>Hala</t>
  </si>
  <si>
    <t>ZK</t>
  </si>
  <si>
    <t>Oprávky hala</t>
  </si>
  <si>
    <t>HV min úč. obdob</t>
  </si>
  <si>
    <t>Stroj</t>
  </si>
  <si>
    <t>Oprávky stroj</t>
  </si>
  <si>
    <t>Materiál</t>
  </si>
  <si>
    <t>Úvěr</t>
  </si>
  <si>
    <t>Hotové výrobky</t>
  </si>
  <si>
    <t>Pohledávky</t>
  </si>
  <si>
    <t>Zaměstnanci</t>
  </si>
  <si>
    <t>Běžný účet</t>
  </si>
  <si>
    <t>Dodavatelé</t>
  </si>
  <si>
    <t>Pokladna</t>
  </si>
  <si>
    <t>A celkem</t>
  </si>
  <si>
    <t>P celkem</t>
  </si>
  <si>
    <t>Z BU uhrazeny veškeré dlužné mzdy</t>
  </si>
  <si>
    <t>Z BU uhrazeny veškeré závazky vůči dodavatelům</t>
  </si>
  <si>
    <t>Materiál zadán do výroby (100%)</t>
  </si>
  <si>
    <t>Zúčtovány mzdy (50% výroba, 30% prodej, 20% správa)</t>
  </si>
  <si>
    <t>FAP energie (80% výroba, 10% prodej, 10% správa)</t>
  </si>
  <si>
    <t>Odpisy stroje (100% výroba)</t>
  </si>
  <si>
    <t>Odpisy hala (90% výroba, 5% prodej, 5% správa)</t>
  </si>
  <si>
    <t>FAP - pronájem SW pro řízení výroby (100% výroba)</t>
  </si>
  <si>
    <t>FAP nákup materiálu (naskladnění)</t>
  </si>
  <si>
    <t>Na BU byly uhrazeny pohledávky za odběrateli</t>
  </si>
  <si>
    <t>Hotové výrobky převedeny na sklad (500 kusů)</t>
  </si>
  <si>
    <t>Zakázka dokončena - prodej 800 kusů á 25000 Kč</t>
  </si>
  <si>
    <t>Vyskladnění 800 kusů (FIFO)</t>
  </si>
  <si>
    <t>Vyřazení stroje</t>
  </si>
  <si>
    <t>FAP - pořízení nového stroje (bez využití účtu pořízení)</t>
  </si>
  <si>
    <t>BU - banka si půjčuje investiční úvěr 5 000 000</t>
  </si>
  <si>
    <t>BU - uhrazena FAP z případu 15</t>
  </si>
  <si>
    <t>FAP - pojištění nového stroje (od 1.5. 2021 do 30.4.2022)</t>
  </si>
  <si>
    <t>BU - uhrazeno pojištění z případu 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</si>
</sst>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0" fillId="0" borderId="2" xfId="0" applyBorder="1"/>
    <xf numFmtId="164" fontId="0" fillId="0" borderId="3" xfId="0" applyNumberFormat="1" applyBorder="1"/>
    <xf numFmtId="0" fontId="0" fillId="0" borderId="3" xfId="0" applyBorder="1"/>
    <xf numFmtId="164" fontId="0" fillId="0" borderId="4" xfId="0" applyNumberFormat="1" applyBorder="1"/>
    <xf numFmtId="0" fontId="0" fillId="0" borderId="5" xfId="0" applyBorder="1"/>
    <xf numFmtId="164" fontId="0" fillId="0" borderId="6" xfId="0" applyNumberFormat="1" applyBorder="1"/>
    <xf numFmtId="0" fontId="0" fillId="0" borderId="6" xfId="0" applyBorder="1"/>
    <xf numFmtId="164" fontId="0" fillId="0" borderId="7" xfId="0" applyNumberFormat="1" applyBorder="1"/>
    <xf numFmtId="0" fontId="1" fillId="0" borderId="8" xfId="0" applyFont="1" applyBorder="1"/>
    <xf numFmtId="164" fontId="1" fillId="0" borderId="9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topLeftCell="A16" workbookViewId="0">
      <selection activeCell="H31" sqref="H31"/>
    </sheetView>
  </sheetViews>
  <sheetFormatPr defaultRowHeight="15"/>
  <cols>
    <col min="1" max="1" width="5.140625" customWidth="1"/>
    <col min="2" max="2" width="15" bestFit="1" customWidth="1"/>
    <col min="3" max="3" width="16.7109375" bestFit="1" customWidth="1"/>
    <col min="4" max="4" width="16.85546875" bestFit="1" customWidth="1"/>
    <col min="5" max="6" width="16.140625" bestFit="1" customWidth="1"/>
  </cols>
  <sheetData>
    <row r="1" spans="2:5">
      <c r="B1" s="15" t="s">
        <v>0</v>
      </c>
      <c r="C1" s="15"/>
      <c r="D1" s="15"/>
      <c r="E1" s="15"/>
    </row>
    <row r="2" spans="2:5">
      <c r="B2" s="2" t="s">
        <v>1</v>
      </c>
      <c r="C2" s="3">
        <v>15000000</v>
      </c>
      <c r="D2" s="4" t="s">
        <v>2</v>
      </c>
      <c r="E2" s="5">
        <v>25000000</v>
      </c>
    </row>
    <row r="3" spans="2:5">
      <c r="B3" s="6" t="s">
        <v>3</v>
      </c>
      <c r="C3" s="7">
        <v>-5000000</v>
      </c>
      <c r="D3" s="8" t="s">
        <v>4</v>
      </c>
      <c r="E3" s="9">
        <v>15000000</v>
      </c>
    </row>
    <row r="4" spans="2:5">
      <c r="B4" s="6" t="s">
        <v>5</v>
      </c>
      <c r="C4" s="7">
        <v>18000000</v>
      </c>
      <c r="D4" s="8"/>
      <c r="E4" s="9"/>
    </row>
    <row r="5" spans="2:5">
      <c r="B5" s="6" t="s">
        <v>6</v>
      </c>
      <c r="C5" s="7">
        <v>-17000000</v>
      </c>
      <c r="D5" s="8"/>
      <c r="E5" s="9"/>
    </row>
    <row r="6" spans="2:5">
      <c r="B6" s="6"/>
      <c r="C6" s="7"/>
      <c r="D6" s="8"/>
      <c r="E6" s="9"/>
    </row>
    <row r="7" spans="2:5">
      <c r="B7" s="6" t="s">
        <v>7</v>
      </c>
      <c r="C7" s="7">
        <v>5000000</v>
      </c>
      <c r="D7" s="8" t="s">
        <v>8</v>
      </c>
      <c r="E7" s="9">
        <f>C8</f>
        <v>5500000</v>
      </c>
    </row>
    <row r="8" spans="2:5">
      <c r="B8" s="6" t="s">
        <v>9</v>
      </c>
      <c r="C8" s="7">
        <v>5500000</v>
      </c>
      <c r="D8" s="8"/>
      <c r="E8" s="9"/>
    </row>
    <row r="9" spans="2:5">
      <c r="B9" s="6"/>
      <c r="C9" s="7"/>
      <c r="D9" s="8"/>
      <c r="E9" s="9"/>
    </row>
    <row r="10" spans="2:5">
      <c r="B10" s="6" t="s">
        <v>10</v>
      </c>
      <c r="C10" s="7">
        <v>18000000</v>
      </c>
      <c r="D10" s="8" t="s">
        <v>11</v>
      </c>
      <c r="E10" s="9">
        <v>900000</v>
      </c>
    </row>
    <row r="11" spans="2:5">
      <c r="B11" s="6" t="s">
        <v>12</v>
      </c>
      <c r="C11" s="7">
        <v>8000000</v>
      </c>
      <c r="D11" s="8" t="s">
        <v>13</v>
      </c>
      <c r="E11" s="9">
        <v>1125000</v>
      </c>
    </row>
    <row r="12" spans="2:5">
      <c r="B12" s="6" t="s">
        <v>14</v>
      </c>
      <c r="C12" s="7">
        <v>25000</v>
      </c>
      <c r="D12" s="8"/>
      <c r="E12" s="9"/>
    </row>
    <row r="13" spans="2:5">
      <c r="B13" s="6"/>
      <c r="C13" s="7"/>
      <c r="D13" s="8"/>
      <c r="E13" s="9"/>
    </row>
    <row r="14" spans="2:5">
      <c r="B14" s="10" t="s">
        <v>15</v>
      </c>
      <c r="C14" s="11">
        <f>SUM(C2:C12)</f>
        <v>47525000</v>
      </c>
      <c r="D14" s="12" t="s">
        <v>16</v>
      </c>
      <c r="E14" s="13">
        <f>SUM(E2:E12)</f>
        <v>47525000</v>
      </c>
    </row>
    <row r="17" spans="1:6">
      <c r="A17">
        <v>1</v>
      </c>
      <c r="B17" s="14" t="s">
        <v>17</v>
      </c>
      <c r="C17" s="14"/>
      <c r="D17" s="14"/>
      <c r="E17" s="1"/>
    </row>
    <row r="18" spans="1:6">
      <c r="A18">
        <v>2</v>
      </c>
      <c r="B18" s="14" t="s">
        <v>18</v>
      </c>
      <c r="C18" s="14"/>
      <c r="D18" s="14"/>
      <c r="E18" s="1"/>
    </row>
    <row r="19" spans="1:6">
      <c r="A19">
        <v>3</v>
      </c>
      <c r="B19" s="14" t="s">
        <v>19</v>
      </c>
      <c r="C19" s="14"/>
      <c r="D19" s="14"/>
      <c r="E19" s="1">
        <v>3000000</v>
      </c>
    </row>
    <row r="20" spans="1:6">
      <c r="A20">
        <v>4</v>
      </c>
      <c r="B20" s="14" t="s">
        <v>20</v>
      </c>
      <c r="C20" s="14"/>
      <c r="D20" s="14"/>
      <c r="E20" s="1">
        <v>1080000</v>
      </c>
    </row>
    <row r="21" spans="1:6">
      <c r="A21">
        <v>5</v>
      </c>
      <c r="B21" s="14" t="s">
        <v>21</v>
      </c>
      <c r="C21" s="14"/>
      <c r="D21" s="14"/>
      <c r="E21" s="1">
        <v>200000</v>
      </c>
    </row>
    <row r="22" spans="1:6">
      <c r="A22">
        <v>6</v>
      </c>
      <c r="B22" s="14" t="s">
        <v>22</v>
      </c>
      <c r="C22" s="14"/>
      <c r="D22" s="14"/>
      <c r="E22" s="1">
        <v>1000000</v>
      </c>
    </row>
    <row r="23" spans="1:6">
      <c r="A23">
        <v>7</v>
      </c>
      <c r="B23" s="14" t="s">
        <v>23</v>
      </c>
      <c r="C23" s="14"/>
      <c r="D23" s="14"/>
      <c r="E23" s="1">
        <v>600000</v>
      </c>
    </row>
    <row r="24" spans="1:6">
      <c r="A24">
        <v>8</v>
      </c>
      <c r="B24" s="14" t="s">
        <v>24</v>
      </c>
      <c r="C24" s="14"/>
      <c r="D24" s="14"/>
      <c r="E24" s="1">
        <v>600000</v>
      </c>
    </row>
    <row r="25" spans="1:6">
      <c r="A25">
        <v>9</v>
      </c>
      <c r="B25" s="14" t="s">
        <v>25</v>
      </c>
      <c r="C25" s="14"/>
      <c r="D25" s="14"/>
      <c r="E25" s="1">
        <v>4000000</v>
      </c>
    </row>
    <row r="26" spans="1:6">
      <c r="A26">
        <v>10</v>
      </c>
      <c r="B26" s="14" t="s">
        <v>26</v>
      </c>
      <c r="C26" s="14"/>
      <c r="D26" s="14"/>
      <c r="E26" s="1">
        <v>16000000</v>
      </c>
    </row>
    <row r="27" spans="1:6">
      <c r="A27">
        <v>11</v>
      </c>
      <c r="B27" s="14" t="s">
        <v>27</v>
      </c>
      <c r="C27" s="14"/>
      <c r="D27" s="14"/>
      <c r="E27" s="1">
        <f>E19+E20*0.5+E21*0.8+E22+E23*0.9+E24</f>
        <v>5840000</v>
      </c>
      <c r="F27" s="1"/>
    </row>
    <row r="28" spans="1:6">
      <c r="A28">
        <v>12</v>
      </c>
      <c r="B28" s="14" t="s">
        <v>28</v>
      </c>
      <c r="C28" s="14"/>
      <c r="D28" s="14"/>
      <c r="E28" s="1"/>
    </row>
    <row r="29" spans="1:6">
      <c r="A29">
        <v>13</v>
      </c>
      <c r="B29" s="14" t="s">
        <v>29</v>
      </c>
      <c r="C29" s="14"/>
      <c r="D29" s="14"/>
      <c r="E29" s="1"/>
    </row>
    <row r="30" spans="1:6">
      <c r="A30">
        <v>14</v>
      </c>
      <c r="B30" s="14" t="s">
        <v>30</v>
      </c>
      <c r="C30" s="14"/>
      <c r="D30" s="14"/>
      <c r="E30" s="1"/>
    </row>
    <row r="31" spans="1:6">
      <c r="A31">
        <v>15</v>
      </c>
      <c r="B31" s="14" t="s">
        <v>31</v>
      </c>
      <c r="C31" s="14"/>
      <c r="D31" s="14"/>
      <c r="E31" s="1">
        <v>20000000</v>
      </c>
    </row>
    <row r="32" spans="1:6">
      <c r="A32">
        <v>16</v>
      </c>
      <c r="B32" s="14" t="s">
        <v>32</v>
      </c>
      <c r="C32" s="14"/>
      <c r="D32" s="14"/>
      <c r="E32" s="1"/>
    </row>
    <row r="33" spans="1:6">
      <c r="A33">
        <v>17</v>
      </c>
      <c r="B33" s="14" t="s">
        <v>33</v>
      </c>
      <c r="C33" s="14"/>
      <c r="D33" s="14"/>
      <c r="E33" s="1"/>
      <c r="F33" s="1"/>
    </row>
    <row r="34" spans="1:6">
      <c r="A34">
        <v>18</v>
      </c>
      <c r="B34" s="14" t="s">
        <v>34</v>
      </c>
      <c r="C34" s="14"/>
      <c r="D34" s="14"/>
      <c r="E34" s="1">
        <v>24000</v>
      </c>
    </row>
    <row r="35" spans="1:6">
      <c r="A35">
        <v>19</v>
      </c>
      <c r="B35" s="14" t="s">
        <v>35</v>
      </c>
      <c r="C35" s="14"/>
      <c r="D35" s="14"/>
      <c r="E35" s="1"/>
    </row>
  </sheetData>
  <mergeCells count="20">
    <mergeCell ref="B27:D27"/>
    <mergeCell ref="B1:E1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34:D34"/>
    <mergeCell ref="B35:D35"/>
    <mergeCell ref="B28:D28"/>
    <mergeCell ref="B29:D29"/>
    <mergeCell ref="B30:D30"/>
    <mergeCell ref="B31:D31"/>
    <mergeCell ref="B32:D32"/>
    <mergeCell ref="B33:D3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2022-11-27T19:28:59Z</dcterms:created>
  <dcterms:modified xsi:type="dcterms:W3CDTF">2022-11-28T10:29:11Z</dcterms:modified>
  <cp:category/>
  <cp:contentStatus/>
</cp:coreProperties>
</file>