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MU\MU_I\2022\"/>
    </mc:Choice>
  </mc:AlternateContent>
  <xr:revisionPtr revIDLastSave="0" documentId="8_{FB1F0FC7-D2EF-47FB-826F-5DEDE0D1A590}" xr6:coauthVersionLast="47" xr6:coauthVersionMax="47" xr10:uidLastSave="{00000000-0000-0000-0000-000000000000}"/>
  <bookViews>
    <workbookView xWindow="-19320" yWindow="-120" windowWidth="19440" windowHeight="11640" xr2:uid="{1FD01679-3DB1-451F-9F0A-C63532A45F7F}"/>
  </bookViews>
  <sheets>
    <sheet name="VCxA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" l="1"/>
  <c r="I28" i="1"/>
  <c r="E30" i="1" s="1"/>
  <c r="L8" i="1"/>
  <c r="O10" i="1" s="1"/>
  <c r="R8" i="1"/>
  <c r="B23" i="1"/>
  <c r="I8" i="1" s="1"/>
  <c r="E10" i="1" s="1"/>
  <c r="E16" i="1" s="1"/>
  <c r="B8" i="1"/>
  <c r="I4" i="1"/>
  <c r="E5" i="1" s="1"/>
  <c r="I3" i="1"/>
  <c r="B3" i="1"/>
</calcChain>
</file>

<file path=xl/sharedStrings.xml><?xml version="1.0" encoding="utf-8"?>
<sst xmlns="http://schemas.openxmlformats.org/spreadsheetml/2006/main" count="26" uniqueCount="20">
  <si>
    <t>1 hod</t>
  </si>
  <si>
    <t>VC</t>
  </si>
  <si>
    <t>FN</t>
  </si>
  <si>
    <t>Q</t>
  </si>
  <si>
    <t>hod</t>
  </si>
  <si>
    <t>Qsk</t>
  </si>
  <si>
    <t>CNsk</t>
  </si>
  <si>
    <t>Nsk</t>
  </si>
  <si>
    <t>IV - Variable Costing</t>
  </si>
  <si>
    <t>VPVH</t>
  </si>
  <si>
    <t>IV - Absorption Costing</t>
  </si>
  <si>
    <t>500+FN</t>
  </si>
  <si>
    <t>AC</t>
  </si>
  <si>
    <t>Rozdíl</t>
  </si>
  <si>
    <t>120 hodin prodáno na trhu za 1200 Kč / hod</t>
  </si>
  <si>
    <t>NPV</t>
  </si>
  <si>
    <t>Výnosy</t>
  </si>
  <si>
    <t>KZ</t>
  </si>
  <si>
    <t>Ziskově</t>
  </si>
  <si>
    <t>IV - Profit (300 Kč / hod)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</si>
</sst>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5" formatCode="_-* #,##0\ &quot;Kč&quot;_-;\-* #,##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4" fontId="0" fillId="0" borderId="0" xfId="1" applyFont="1"/>
    <xf numFmtId="165" fontId="0" fillId="0" borderId="0" xfId="1" applyNumberFormat="1" applyFont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2" fillId="0" borderId="0" xfId="0" applyNumberFormat="1" applyFo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2D297-D3BE-494A-BE95-12203B6C66C5}">
  <dimension ref="A2:S30"/>
  <sheetViews>
    <sheetView tabSelected="1" zoomScale="120" zoomScaleNormal="120" workbookViewId="0">
      <selection activeCell="E5" sqref="E5"/>
    </sheetView>
  </sheetViews>
  <sheetFormatPr defaultRowHeight="15" x14ac:dyDescent="0.25"/>
  <cols>
    <col min="2" max="2" width="13.42578125" bestFit="1" customWidth="1"/>
    <col min="5" max="5" width="12" bestFit="1" customWidth="1"/>
    <col min="7" max="7" width="13.42578125" bestFit="1" customWidth="1"/>
    <col min="9" max="9" width="13.42578125" bestFit="1" customWidth="1"/>
    <col min="10" max="10" width="3.28515625" customWidth="1"/>
    <col min="11" max="11" width="4.140625" customWidth="1"/>
    <col min="12" max="12" width="12" bestFit="1" customWidth="1"/>
    <col min="13" max="13" width="4.140625" customWidth="1"/>
    <col min="14" max="14" width="3.140625" bestFit="1" customWidth="1"/>
    <col min="15" max="15" width="10.85546875" bestFit="1" customWidth="1"/>
    <col min="16" max="16" width="3.5703125" customWidth="1"/>
    <col min="17" max="18" width="7.28515625" customWidth="1"/>
    <col min="19" max="19" width="2.140625" customWidth="1"/>
  </cols>
  <sheetData>
    <row r="2" spans="1:19" x14ac:dyDescent="0.25">
      <c r="A2" s="1"/>
      <c r="B2" s="7" t="s">
        <v>7</v>
      </c>
      <c r="C2" s="7"/>
      <c r="D2" s="1"/>
      <c r="F2" s="1"/>
      <c r="G2" s="7" t="s">
        <v>8</v>
      </c>
      <c r="H2" s="7"/>
      <c r="I2" s="1"/>
      <c r="K2" s="1"/>
      <c r="L2" s="1"/>
      <c r="M2" s="1"/>
      <c r="N2" s="1"/>
      <c r="P2" s="1"/>
      <c r="Q2" s="1"/>
      <c r="R2" s="1"/>
      <c r="S2" s="1"/>
    </row>
    <row r="3" spans="1:19" x14ac:dyDescent="0.25">
      <c r="B3" s="6">
        <f>G19</f>
        <v>1585000</v>
      </c>
      <c r="C3" s="2"/>
      <c r="H3" s="2"/>
      <c r="I3" s="6">
        <f>B18*G20</f>
        <v>560000</v>
      </c>
      <c r="M3" s="2"/>
      <c r="R3" s="2"/>
    </row>
    <row r="4" spans="1:19" x14ac:dyDescent="0.25">
      <c r="C4" s="3"/>
      <c r="H4" s="3"/>
      <c r="I4" s="6">
        <f>B19</f>
        <v>1000000</v>
      </c>
      <c r="M4" s="3"/>
      <c r="R4" s="3"/>
    </row>
    <row r="5" spans="1:19" x14ac:dyDescent="0.25">
      <c r="C5" s="3"/>
      <c r="D5" t="s">
        <v>9</v>
      </c>
      <c r="E5" s="9">
        <f>(I4+I3)-B3</f>
        <v>-25000</v>
      </c>
      <c r="H5" s="3"/>
      <c r="M5" s="3"/>
      <c r="R5" s="3"/>
    </row>
    <row r="7" spans="1:19" x14ac:dyDescent="0.25">
      <c r="A7" s="1"/>
      <c r="B7" s="7" t="s">
        <v>7</v>
      </c>
      <c r="C7" s="7"/>
      <c r="D7" s="1"/>
      <c r="F7" s="1"/>
      <c r="G7" s="7" t="s">
        <v>10</v>
      </c>
      <c r="H7" s="7"/>
      <c r="I7" s="1"/>
      <c r="K7" s="1"/>
      <c r="L7" s="1" t="s">
        <v>15</v>
      </c>
      <c r="M7" s="1"/>
      <c r="N7" s="1"/>
      <c r="P7" s="1"/>
      <c r="Q7" s="1" t="s">
        <v>16</v>
      </c>
      <c r="R7" s="1"/>
      <c r="S7" s="1"/>
    </row>
    <row r="8" spans="1:19" x14ac:dyDescent="0.25">
      <c r="B8" s="6">
        <f>G19</f>
        <v>1585000</v>
      </c>
      <c r="C8" s="2"/>
      <c r="H8" s="2"/>
      <c r="I8" s="6">
        <f>B23*G20</f>
        <v>1680000</v>
      </c>
      <c r="L8" s="6">
        <f>120*B18</f>
        <v>60000</v>
      </c>
      <c r="M8" s="2"/>
      <c r="R8" s="2">
        <f>120*1200</f>
        <v>144000</v>
      </c>
    </row>
    <row r="9" spans="1:19" x14ac:dyDescent="0.25">
      <c r="C9" s="3"/>
      <c r="H9" s="3"/>
      <c r="M9" s="3"/>
      <c r="R9" s="3"/>
    </row>
    <row r="10" spans="1:19" x14ac:dyDescent="0.25">
      <c r="C10" s="3"/>
      <c r="D10" t="s">
        <v>9</v>
      </c>
      <c r="E10" s="9">
        <f>(I9+I8)-B8</f>
        <v>95000</v>
      </c>
      <c r="H10" s="3"/>
      <c r="M10" s="3"/>
      <c r="N10" t="s">
        <v>17</v>
      </c>
      <c r="O10" s="6">
        <f>R8-L8</f>
        <v>84000</v>
      </c>
      <c r="R10" s="3"/>
    </row>
    <row r="12" spans="1:19" hidden="1" x14ac:dyDescent="0.25">
      <c r="A12" s="1"/>
      <c r="B12" s="1"/>
      <c r="C12" s="1"/>
      <c r="D12" s="1"/>
      <c r="F12" s="1"/>
      <c r="G12" s="1"/>
      <c r="H12" s="1"/>
      <c r="I12" s="1"/>
      <c r="K12" s="1"/>
      <c r="L12" s="1"/>
      <c r="M12" s="1"/>
      <c r="N12" s="1"/>
      <c r="P12" s="1"/>
      <c r="Q12" s="1"/>
      <c r="R12" s="1"/>
      <c r="S12" s="1"/>
    </row>
    <row r="13" spans="1:19" hidden="1" x14ac:dyDescent="0.25">
      <c r="C13" s="2"/>
      <c r="H13" s="2"/>
      <c r="M13" s="2"/>
      <c r="R13" s="2"/>
    </row>
    <row r="14" spans="1:19" hidden="1" x14ac:dyDescent="0.25">
      <c r="C14" s="3"/>
      <c r="H14" s="3"/>
      <c r="M14" s="3"/>
      <c r="R14" s="3"/>
    </row>
    <row r="15" spans="1:19" hidden="1" x14ac:dyDescent="0.25">
      <c r="C15" s="3"/>
      <c r="H15" s="3"/>
      <c r="M15" s="3"/>
      <c r="R15" s="3"/>
    </row>
    <row r="16" spans="1:19" x14ac:dyDescent="0.25">
      <c r="D16" t="s">
        <v>13</v>
      </c>
      <c r="E16" s="6">
        <f>E10-E5</f>
        <v>120000</v>
      </c>
    </row>
    <row r="17" spans="1:12" hidden="1" x14ac:dyDescent="0.25">
      <c r="A17" t="s">
        <v>0</v>
      </c>
    </row>
    <row r="18" spans="1:12" hidden="1" x14ac:dyDescent="0.25">
      <c r="A18" t="s">
        <v>1</v>
      </c>
      <c r="B18" s="5">
        <v>500</v>
      </c>
    </row>
    <row r="19" spans="1:12" hidden="1" x14ac:dyDescent="0.25">
      <c r="A19" t="s">
        <v>2</v>
      </c>
      <c r="B19" s="5">
        <v>1000000</v>
      </c>
      <c r="F19" t="s">
        <v>6</v>
      </c>
      <c r="G19" s="5">
        <v>1585000</v>
      </c>
    </row>
    <row r="20" spans="1:12" hidden="1" x14ac:dyDescent="0.25">
      <c r="A20" t="s">
        <v>3</v>
      </c>
      <c r="B20">
        <v>1000</v>
      </c>
      <c r="C20" t="s">
        <v>4</v>
      </c>
      <c r="F20" t="s">
        <v>5</v>
      </c>
      <c r="G20">
        <v>1120</v>
      </c>
      <c r="H20" s="8" t="s">
        <v>14</v>
      </c>
      <c r="I20" s="8"/>
      <c r="J20" s="8"/>
      <c r="K20" s="8"/>
      <c r="L20" s="8"/>
    </row>
    <row r="21" spans="1:12" hidden="1" x14ac:dyDescent="0.25"/>
    <row r="22" spans="1:12" hidden="1" x14ac:dyDescent="0.25">
      <c r="A22" t="s">
        <v>1</v>
      </c>
      <c r="B22" t="s">
        <v>11</v>
      </c>
    </row>
    <row r="23" spans="1:12" hidden="1" x14ac:dyDescent="0.25">
      <c r="A23" t="s">
        <v>12</v>
      </c>
      <c r="B23" s="6">
        <f>B18+B19/B20</f>
        <v>1500</v>
      </c>
    </row>
    <row r="24" spans="1:12" hidden="1" x14ac:dyDescent="0.25"/>
    <row r="25" spans="1:12" x14ac:dyDescent="0.25">
      <c r="A25" t="s">
        <v>18</v>
      </c>
      <c r="B25" s="4">
        <v>1800</v>
      </c>
      <c r="C25" t="s">
        <v>4</v>
      </c>
    </row>
    <row r="27" spans="1:12" x14ac:dyDescent="0.25">
      <c r="A27" s="1"/>
      <c r="B27" s="7" t="s">
        <v>7</v>
      </c>
      <c r="C27" s="7"/>
      <c r="D27" s="1"/>
      <c r="F27" s="1"/>
      <c r="G27" s="7" t="s">
        <v>19</v>
      </c>
      <c r="H27" s="7"/>
      <c r="I27" s="1"/>
    </row>
    <row r="28" spans="1:12" x14ac:dyDescent="0.25">
      <c r="B28" s="6">
        <f>G19+100000</f>
        <v>1685000</v>
      </c>
      <c r="C28" s="2"/>
      <c r="H28" s="2"/>
      <c r="I28" s="6">
        <f>B25*G20</f>
        <v>2016000</v>
      </c>
    </row>
    <row r="29" spans="1:12" x14ac:dyDescent="0.25">
      <c r="C29" s="3"/>
      <c r="H29" s="3"/>
    </row>
    <row r="30" spans="1:12" x14ac:dyDescent="0.25">
      <c r="C30" s="3"/>
      <c r="D30" t="s">
        <v>9</v>
      </c>
      <c r="E30" s="9">
        <f>(I29+I28)-B28</f>
        <v>331000</v>
      </c>
      <c r="H30" s="3"/>
    </row>
  </sheetData>
  <mergeCells count="7">
    <mergeCell ref="G2:H2"/>
    <mergeCell ref="B2:C2"/>
    <mergeCell ref="B7:C7"/>
    <mergeCell ref="G7:H7"/>
    <mergeCell ref="H20:L20"/>
    <mergeCell ref="B27:C27"/>
    <mergeCell ref="G27:H27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VCxAC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2022-04-19T09:33:50Z</dcterms:created>
  <dcterms:modified xsi:type="dcterms:W3CDTF">2022-04-19T10:39:56Z</dcterms:modified>
</cp:coreProperties>
</file>